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8280" tabRatio="955" activeTab="0"/>
  </bookViews>
  <sheets>
    <sheet name="Lich hoc (khong tap trung)" sheetId="1" r:id="rId1"/>
    <sheet name="Lich Bc (khong tap trung)" sheetId="2" r:id="rId2"/>
  </sheets>
  <definedNames>
    <definedName name="_xlnm.Print_Area" localSheetId="1">'Lich Bc (khong tap trung)'!$A$1:$H$26</definedName>
    <definedName name="_xlnm.Print_Area" localSheetId="0">'Lich hoc (khong tap trung)'!$A$1:$G$32</definedName>
    <definedName name="_xlnm.Print_Titles" localSheetId="1">'Lich Bc (khong tap trung)'!$8:$8</definedName>
    <definedName name="_xlnm.Print_Titles" localSheetId="0">'Lich hoc (khong tap trung)'!$8:$8</definedName>
  </definedNames>
  <calcPr fullCalcOnLoad="1"/>
</workbook>
</file>

<file path=xl/sharedStrings.xml><?xml version="1.0" encoding="utf-8"?>
<sst xmlns="http://schemas.openxmlformats.org/spreadsheetml/2006/main" count="147" uniqueCount="68">
  <si>
    <t>LỚP</t>
  </si>
  <si>
    <t>ĐƠN VỊ</t>
  </si>
  <si>
    <t>SL</t>
  </si>
  <si>
    <t>ĐỊA ĐIỂM</t>
  </si>
  <si>
    <t>NGÀY</t>
  </si>
  <si>
    <t>SÁNG</t>
  </si>
  <si>
    <t>CHIỀU</t>
  </si>
  <si>
    <t xml:space="preserve">BUỔI SÁNG: Bắt đầu 7 giờ 30 phút </t>
  </si>
  <si>
    <t>BUỔI CHIỀU: Bắt đầu 13 giờ 30 phút</t>
  </si>
  <si>
    <t>của Ban Tuyên giáo Huyện ủy và Phòng GD-ĐT Tam Nông)</t>
  </si>
  <si>
    <t>Buổi học</t>
  </si>
  <si>
    <t>Sáng</t>
  </si>
  <si>
    <t>Chiều</t>
  </si>
  <si>
    <t>S</t>
  </si>
  <si>
    <t>C</t>
  </si>
  <si>
    <t>TC</t>
  </si>
  <si>
    <t>CV quản lý lớp</t>
  </si>
  <si>
    <t xml:space="preserve">- MG An Hòa; MG Hoa Mai
- TH: An Hòa A; An Hòa B; An Hòa C
- THCS An Hòa </t>
  </si>
  <si>
    <t>Đơn vị</t>
  </si>
  <si>
    <t>Địa điểm</t>
  </si>
  <si>
    <t>________________</t>
  </si>
  <si>
    <t>- MG Phú Ninh; MN Phú Ninh;
- TH: Phú Ninh A; Phú Ninh B;
- THCS Phú Ninh</t>
  </si>
  <si>
    <t>Hội trường UBND xã Phú Thành A</t>
  </si>
  <si>
    <t>Hội trường trường THCS Phú Thọ</t>
  </si>
  <si>
    <t>Hội trường UBND xã Phú Thành B</t>
  </si>
  <si>
    <t>Hội trường UBND xã Phú Hiệp</t>
  </si>
  <si>
    <t>- MG Phú Hiệp;
- TH: Phú Hiệp A; 
- THCS Phú Hiệp.</t>
  </si>
  <si>
    <t>- MN Phú Cường;
- TH: Phú Cường A; Phú Cường B; Phú Cường C;
- THCS Phú Cường;</t>
  </si>
  <si>
    <t>HT Trung tâm Văn hóa-HTCĐ xã An Hòa</t>
  </si>
  <si>
    <t>HT Trung tâm Văn hóa-HTCĐ xã Phú Cường</t>
  </si>
  <si>
    <t>HT Trung tâm Bồi dưỡng Chính trị huyện</t>
  </si>
  <si>
    <t>- MN Tràm Chim; MG Ánh Dương; MG Phú Xuân; MN Phú Đức 
- TH: Tràm Chim 1; Tràm Chim 2; Tràm Chim 3;.</t>
  </si>
  <si>
    <t>HT Trung tâm Văn hóa-HTCĐ xã Hòa Bình</t>
  </si>
  <si>
    <t>- TH: Phú Đức A; Phú Đức B;
- THCS Tràm Chim; Phú Đức;
- TH-THCS Phú Xuân.</t>
  </si>
  <si>
    <t>Nguyễn Quang Trung</t>
  </si>
  <si>
    <t>Nguyễn Văn Rơi</t>
  </si>
  <si>
    <t>Nguyễn Văn Thành</t>
  </si>
  <si>
    <t>Huỳnh Thanh Sang</t>
  </si>
  <si>
    <t>Huỳnh Văn Phất</t>
  </si>
  <si>
    <t>Nguyễn Thị Ngọc Dung</t>
  </si>
  <si>
    <t>Nguyễn Thị Thúy Hằng</t>
  </si>
  <si>
    <t xml:space="preserve">Chiều </t>
  </si>
  <si>
    <t xml:space="preserve">Sáng </t>
  </si>
  <si>
    <t xml:space="preserve">- MN Phú Thành A; 
- TH: Phú Thành A1; Phú Thành A2; Phú Thành A3; </t>
  </si>
  <si>
    <t xml:space="preserve">Hội trường UBND xã Phú Thành A </t>
  </si>
  <si>
    <t>- MG Hòa Bình; MG Tân Công Sính
- TH: Tân Công Sính A; Tân Công Sính B; Hòa Bình A; Hòa Bình B;
- THCS Tân Công Sính</t>
  </si>
  <si>
    <t>- TH: Phú Thọ A, Phú Thọ B; Phú Thọ C;</t>
  </si>
  <si>
    <t>- MG Phú Thọ; 
- THCS Phú Thọ;</t>
  </si>
  <si>
    <t>Phan Hồng Thái</t>
  </si>
  <si>
    <t>- MG Phú Thành B;
- TH: Phú Thành B2; Phú Hiệp B;
- THCS Phú Thành B;</t>
  </si>
  <si>
    <t>Nguyễn N Thiên Trung</t>
  </si>
  <si>
    <t>- MG An Long; MN An Long; 
- TH: An Long A; An Long B; An Long C</t>
  </si>
  <si>
    <t>LỊCH HỌC CHÍNH TRỊ HÈ 2017</t>
  </si>
  <si>
    <t>LỊCH BÁO CÁO CHÍNH TRỊ HÈ 2017</t>
  </si>
  <si>
    <t>Trung tâm Giáo dục nghề nghiệp huyện</t>
  </si>
  <si>
    <t>Ghi chú</t>
  </si>
  <si>
    <t>Học Chuyên đề 1</t>
  </si>
  <si>
    <t>Học Chuyên đề 2</t>
  </si>
  <si>
    <t>* Thành phần báo cáo viên:</t>
  </si>
  <si>
    <t>1. Đồng chí Phan Văn Hợp, Bí Thư huyện uỷ;</t>
  </si>
  <si>
    <t>3. Đồng chí Nguyễn Đình Chiểu, Bí thư Đảng uỷ Thị trấn Tràm Chim;</t>
  </si>
  <si>
    <t>2. Đồng chí Đặng Kim Hoàng, Trưởng Ban Tuyên giáo Huyện uỷ;</t>
  </si>
  <si>
    <t>4. Đồng chí Nguyễn Văn Hai, Giám đốc Trung tâm BDCT huyện.</t>
  </si>
  <si>
    <t>Đ/c Phan Văn Hợp</t>
  </si>
  <si>
    <t>Đ/c Đặng Kim Hoàng</t>
  </si>
  <si>
    <t>Đ/c Nguyễn Đình Chiểu</t>
  </si>
  <si>
    <t>Đ/c Nguyễn Văn Hai</t>
  </si>
  <si>
    <t>(kèm theo Kế hoạch liên tịch số 581-KHLT/BTGHU-PGD&amp;ĐT ngày 19 tháng 7 năm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</si>
</sst>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dd\ mmmm\,\ yyyy"/>
    <numFmt numFmtId="165" formatCode="mmm\-yyyy"/>
  </numFmts>
  <fonts count="47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shrinkToFit="1"/>
    </xf>
    <xf numFmtId="14" fontId="7" fillId="0" borderId="12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4" fontId="8" fillId="0" borderId="12" xfId="0" applyNumberFormat="1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4" fontId="7" fillId="0" borderId="10" xfId="0" applyNumberFormat="1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quotePrefix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quotePrefix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80047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H32"/>
  <sheetViews>
    <sheetView tabSelected="1" zoomScale="85" zoomScaleNormal="85" zoomScalePageLayoutView="0" workbookViewId="0" topLeftCell="A1">
      <selection activeCell="E11" sqref="E11:E12"/>
    </sheetView>
  </sheetViews>
  <sheetFormatPr defaultColWidth="9.33203125" defaultRowHeight="12.75"/>
  <cols>
    <col min="1" max="1" width="7.16015625" style="10" customWidth="1"/>
    <col min="2" max="2" width="14.66015625" style="10" customWidth="1"/>
    <col min="3" max="3" width="20" style="10" customWidth="1"/>
    <col min="4" max="4" width="56.66015625" style="10" customWidth="1"/>
    <col min="5" max="5" width="10.66015625" style="10" customWidth="1"/>
    <col min="6" max="6" width="30.83203125" style="10" customWidth="1"/>
    <col min="7" max="7" width="28" style="10" customWidth="1"/>
    <col min="8" max="16384" width="9.33203125" style="10" customWidth="1"/>
  </cols>
  <sheetData>
    <row r="1" spans="1:7" ht="18.75">
      <c r="A1" s="53" t="s">
        <v>52</v>
      </c>
      <c r="B1" s="53"/>
      <c r="C1" s="53"/>
      <c r="D1" s="53"/>
      <c r="E1" s="53"/>
      <c r="F1" s="53"/>
      <c r="G1" s="53"/>
    </row>
    <row r="2" spans="1:8" ht="18.75">
      <c r="A2" s="46" t="s">
        <v>67</v>
      </c>
      <c r="B2" s="46"/>
      <c r="C2" s="46"/>
      <c r="D2" s="46"/>
      <c r="E2" s="46"/>
      <c r="F2" s="46"/>
      <c r="G2" s="46"/>
      <c r="H2" s="41"/>
    </row>
    <row r="3" spans="1:7" ht="18.75">
      <c r="A3" s="46" t="s">
        <v>9</v>
      </c>
      <c r="B3" s="46"/>
      <c r="C3" s="46"/>
      <c r="D3" s="46"/>
      <c r="E3" s="46"/>
      <c r="F3" s="46"/>
      <c r="G3" s="46"/>
    </row>
    <row r="4" spans="1:7" ht="9" customHeight="1">
      <c r="A4" s="53" t="s">
        <v>20</v>
      </c>
      <c r="B4" s="53"/>
      <c r="C4" s="53"/>
      <c r="D4" s="53"/>
      <c r="E4" s="53"/>
      <c r="F4" s="53"/>
      <c r="G4" s="53"/>
    </row>
    <row r="5" spans="1:6" ht="9.75" customHeight="1">
      <c r="A5" s="5"/>
      <c r="B5" s="5"/>
      <c r="C5" s="5"/>
      <c r="D5" s="5"/>
      <c r="E5" s="5"/>
      <c r="F5" s="5"/>
    </row>
    <row r="6" spans="1:6" ht="18.75">
      <c r="A6" s="53" t="s">
        <v>7</v>
      </c>
      <c r="B6" s="53"/>
      <c r="C6" s="53"/>
      <c r="D6" s="53"/>
      <c r="E6" s="7"/>
      <c r="F6" s="7" t="s">
        <v>8</v>
      </c>
    </row>
    <row r="7" spans="1:6" ht="9" customHeight="1">
      <c r="A7" s="8"/>
      <c r="B7" s="8"/>
      <c r="C7" s="8"/>
      <c r="D7" s="8"/>
      <c r="E7" s="9"/>
      <c r="F7" s="9"/>
    </row>
    <row r="8" spans="1:7" s="1" customFormat="1" ht="23.25" customHeight="1">
      <c r="A8" s="13" t="s">
        <v>0</v>
      </c>
      <c r="B8" s="13" t="s">
        <v>4</v>
      </c>
      <c r="C8" s="13" t="s">
        <v>10</v>
      </c>
      <c r="D8" s="13" t="s">
        <v>18</v>
      </c>
      <c r="E8" s="13" t="s">
        <v>2</v>
      </c>
      <c r="F8" s="13" t="s">
        <v>19</v>
      </c>
      <c r="G8" s="13" t="s">
        <v>16</v>
      </c>
    </row>
    <row r="9" spans="1:7" s="18" customFormat="1" ht="28.5" customHeight="1">
      <c r="A9" s="47">
        <v>1</v>
      </c>
      <c r="B9" s="16">
        <v>42940</v>
      </c>
      <c r="C9" s="17" t="s">
        <v>11</v>
      </c>
      <c r="D9" s="49" t="s">
        <v>17</v>
      </c>
      <c r="E9" s="47">
        <v>111</v>
      </c>
      <c r="F9" s="47" t="s">
        <v>28</v>
      </c>
      <c r="G9" s="51" t="s">
        <v>48</v>
      </c>
    </row>
    <row r="10" spans="1:7" s="18" customFormat="1" ht="28.5" customHeight="1">
      <c r="A10" s="48"/>
      <c r="B10" s="16">
        <v>42940</v>
      </c>
      <c r="C10" s="17" t="s">
        <v>12</v>
      </c>
      <c r="D10" s="50"/>
      <c r="E10" s="48"/>
      <c r="F10" s="48"/>
      <c r="G10" s="52"/>
    </row>
    <row r="11" spans="1:7" s="18" customFormat="1" ht="28.5" customHeight="1">
      <c r="A11" s="47">
        <v>2</v>
      </c>
      <c r="B11" s="16">
        <v>42940</v>
      </c>
      <c r="C11" s="17" t="s">
        <v>11</v>
      </c>
      <c r="D11" s="49" t="s">
        <v>51</v>
      </c>
      <c r="E11" s="47">
        <v>104</v>
      </c>
      <c r="F11" s="47" t="s">
        <v>54</v>
      </c>
      <c r="G11" s="51" t="s">
        <v>38</v>
      </c>
    </row>
    <row r="12" spans="1:7" s="18" customFormat="1" ht="28.5" customHeight="1">
      <c r="A12" s="48"/>
      <c r="B12" s="16">
        <v>42940</v>
      </c>
      <c r="C12" s="17" t="s">
        <v>12</v>
      </c>
      <c r="D12" s="50"/>
      <c r="E12" s="48"/>
      <c r="F12" s="48"/>
      <c r="G12" s="52"/>
    </row>
    <row r="13" spans="1:7" s="21" customFormat="1" ht="28.5" customHeight="1">
      <c r="A13" s="44">
        <v>3</v>
      </c>
      <c r="B13" s="19">
        <v>42941</v>
      </c>
      <c r="C13" s="20" t="s">
        <v>12</v>
      </c>
      <c r="D13" s="58" t="s">
        <v>43</v>
      </c>
      <c r="E13" s="44">
        <v>98</v>
      </c>
      <c r="F13" s="44" t="s">
        <v>44</v>
      </c>
      <c r="G13" s="63" t="s">
        <v>36</v>
      </c>
    </row>
    <row r="14" spans="1:7" s="21" customFormat="1" ht="28.5" customHeight="1">
      <c r="A14" s="45"/>
      <c r="B14" s="19">
        <v>42941</v>
      </c>
      <c r="C14" s="20" t="s">
        <v>11</v>
      </c>
      <c r="D14" s="59"/>
      <c r="E14" s="45"/>
      <c r="F14" s="45"/>
      <c r="G14" s="64"/>
    </row>
    <row r="15" spans="1:7" s="21" customFormat="1" ht="28.5" customHeight="1">
      <c r="A15" s="44">
        <v>4</v>
      </c>
      <c r="B15" s="19">
        <v>42941</v>
      </c>
      <c r="C15" s="20" t="s">
        <v>12</v>
      </c>
      <c r="D15" s="58" t="s">
        <v>46</v>
      </c>
      <c r="E15" s="44">
        <v>67</v>
      </c>
      <c r="F15" s="44" t="s">
        <v>23</v>
      </c>
      <c r="G15" s="63" t="s">
        <v>37</v>
      </c>
    </row>
    <row r="16" spans="1:7" s="21" customFormat="1" ht="28.5" customHeight="1">
      <c r="A16" s="45"/>
      <c r="B16" s="19">
        <v>42941</v>
      </c>
      <c r="C16" s="20" t="s">
        <v>11</v>
      </c>
      <c r="D16" s="59"/>
      <c r="E16" s="45"/>
      <c r="F16" s="45"/>
      <c r="G16" s="64"/>
    </row>
    <row r="17" spans="1:7" s="18" customFormat="1" ht="32.25" customHeight="1">
      <c r="A17" s="47">
        <v>5</v>
      </c>
      <c r="B17" s="16">
        <v>42942</v>
      </c>
      <c r="C17" s="17" t="s">
        <v>11</v>
      </c>
      <c r="D17" s="49" t="s">
        <v>21</v>
      </c>
      <c r="E17" s="47">
        <v>129</v>
      </c>
      <c r="F17" s="47" t="s">
        <v>54</v>
      </c>
      <c r="G17" s="67" t="s">
        <v>34</v>
      </c>
    </row>
    <row r="18" spans="1:7" s="18" customFormat="1" ht="32.25" customHeight="1">
      <c r="A18" s="48"/>
      <c r="B18" s="16">
        <f>B17</f>
        <v>42942</v>
      </c>
      <c r="C18" s="17" t="s">
        <v>12</v>
      </c>
      <c r="D18" s="50"/>
      <c r="E18" s="48"/>
      <c r="F18" s="48"/>
      <c r="G18" s="68"/>
    </row>
    <row r="19" spans="1:7" s="18" customFormat="1" ht="32.25" customHeight="1">
      <c r="A19" s="54">
        <v>6</v>
      </c>
      <c r="B19" s="16">
        <f>B18</f>
        <v>42942</v>
      </c>
      <c r="C19" s="17" t="s">
        <v>11</v>
      </c>
      <c r="D19" s="55" t="s">
        <v>47</v>
      </c>
      <c r="E19" s="54">
        <v>47</v>
      </c>
      <c r="F19" s="54" t="s">
        <v>23</v>
      </c>
      <c r="G19" s="62" t="s">
        <v>35</v>
      </c>
    </row>
    <row r="20" spans="1:7" s="18" customFormat="1" ht="32.25" customHeight="1">
      <c r="A20" s="54"/>
      <c r="B20" s="16">
        <f>B19</f>
        <v>42942</v>
      </c>
      <c r="C20" s="17" t="s">
        <v>12</v>
      </c>
      <c r="D20" s="56"/>
      <c r="E20" s="54"/>
      <c r="F20" s="54"/>
      <c r="G20" s="62"/>
    </row>
    <row r="21" spans="1:7" s="21" customFormat="1" ht="32.25" customHeight="1">
      <c r="A21" s="57">
        <v>7</v>
      </c>
      <c r="B21" s="19">
        <v>42943</v>
      </c>
      <c r="C21" s="20" t="s">
        <v>12</v>
      </c>
      <c r="D21" s="58" t="s">
        <v>49</v>
      </c>
      <c r="E21" s="57">
        <v>91</v>
      </c>
      <c r="F21" s="44" t="s">
        <v>24</v>
      </c>
      <c r="G21" s="63" t="s">
        <v>50</v>
      </c>
    </row>
    <row r="22" spans="1:7" s="21" customFormat="1" ht="32.25" customHeight="1">
      <c r="A22" s="57"/>
      <c r="B22" s="19">
        <f>B21</f>
        <v>42943</v>
      </c>
      <c r="C22" s="20" t="s">
        <v>11</v>
      </c>
      <c r="D22" s="59"/>
      <c r="E22" s="57"/>
      <c r="F22" s="45"/>
      <c r="G22" s="64"/>
    </row>
    <row r="23" spans="1:7" s="21" customFormat="1" ht="28.5" customHeight="1">
      <c r="A23" s="57">
        <v>8</v>
      </c>
      <c r="B23" s="23">
        <f>B22</f>
        <v>42943</v>
      </c>
      <c r="C23" s="20" t="s">
        <v>12</v>
      </c>
      <c r="D23" s="60" t="s">
        <v>26</v>
      </c>
      <c r="E23" s="57">
        <v>71</v>
      </c>
      <c r="F23" s="57" t="s">
        <v>25</v>
      </c>
      <c r="G23" s="65" t="s">
        <v>40</v>
      </c>
    </row>
    <row r="24" spans="1:7" s="21" customFormat="1" ht="32.25" customHeight="1">
      <c r="A24" s="57"/>
      <c r="B24" s="23">
        <f>B23</f>
        <v>42943</v>
      </c>
      <c r="C24" s="20" t="s">
        <v>11</v>
      </c>
      <c r="D24" s="61"/>
      <c r="E24" s="57"/>
      <c r="F24" s="57"/>
      <c r="G24" s="65"/>
    </row>
    <row r="25" spans="1:7" s="18" customFormat="1" ht="28.5" customHeight="1">
      <c r="A25" s="54">
        <v>9</v>
      </c>
      <c r="B25" s="22">
        <v>42944</v>
      </c>
      <c r="C25" s="17" t="s">
        <v>11</v>
      </c>
      <c r="D25" s="55" t="s">
        <v>27</v>
      </c>
      <c r="E25" s="54">
        <v>122</v>
      </c>
      <c r="F25" s="54" t="s">
        <v>29</v>
      </c>
      <c r="G25" s="66" t="s">
        <v>39</v>
      </c>
    </row>
    <row r="26" spans="1:7" s="18" customFormat="1" ht="28.5" customHeight="1">
      <c r="A26" s="54"/>
      <c r="B26" s="22">
        <f>B25</f>
        <v>42944</v>
      </c>
      <c r="C26" s="17" t="s">
        <v>12</v>
      </c>
      <c r="D26" s="56"/>
      <c r="E26" s="54"/>
      <c r="F26" s="54"/>
      <c r="G26" s="66"/>
    </row>
    <row r="27" spans="1:7" s="18" customFormat="1" ht="34.5" customHeight="1">
      <c r="A27" s="54">
        <v>10</v>
      </c>
      <c r="B27" s="22">
        <f>B26</f>
        <v>42944</v>
      </c>
      <c r="C27" s="17" t="s">
        <v>11</v>
      </c>
      <c r="D27" s="55" t="s">
        <v>31</v>
      </c>
      <c r="E27" s="54">
        <v>147</v>
      </c>
      <c r="F27" s="54" t="s">
        <v>30</v>
      </c>
      <c r="G27" s="62" t="s">
        <v>36</v>
      </c>
    </row>
    <row r="28" spans="1:7" s="18" customFormat="1" ht="34.5" customHeight="1">
      <c r="A28" s="54"/>
      <c r="B28" s="22">
        <f>B27</f>
        <v>42944</v>
      </c>
      <c r="C28" s="17" t="s">
        <v>12</v>
      </c>
      <c r="D28" s="56"/>
      <c r="E28" s="54"/>
      <c r="F28" s="54"/>
      <c r="G28" s="62"/>
    </row>
    <row r="29" spans="1:7" s="21" customFormat="1" ht="28.5" customHeight="1">
      <c r="A29" s="57">
        <v>11</v>
      </c>
      <c r="B29" s="23">
        <v>42945</v>
      </c>
      <c r="C29" s="20" t="s">
        <v>11</v>
      </c>
      <c r="D29" s="60" t="s">
        <v>33</v>
      </c>
      <c r="E29" s="57">
        <v>153</v>
      </c>
      <c r="F29" s="57" t="s">
        <v>30</v>
      </c>
      <c r="G29" s="65" t="s">
        <v>48</v>
      </c>
    </row>
    <row r="30" spans="1:7" s="21" customFormat="1" ht="28.5" customHeight="1">
      <c r="A30" s="57"/>
      <c r="B30" s="23">
        <f>B29</f>
        <v>42945</v>
      </c>
      <c r="C30" s="20" t="s">
        <v>12</v>
      </c>
      <c r="D30" s="61"/>
      <c r="E30" s="57"/>
      <c r="F30" s="57"/>
      <c r="G30" s="65"/>
    </row>
    <row r="31" spans="1:7" s="21" customFormat="1" ht="35.25" customHeight="1">
      <c r="A31" s="57">
        <v>12</v>
      </c>
      <c r="B31" s="23">
        <f>B30</f>
        <v>42945</v>
      </c>
      <c r="C31" s="20" t="s">
        <v>42</v>
      </c>
      <c r="D31" s="60" t="s">
        <v>45</v>
      </c>
      <c r="E31" s="57">
        <v>135</v>
      </c>
      <c r="F31" s="57" t="s">
        <v>32</v>
      </c>
      <c r="G31" s="65" t="s">
        <v>35</v>
      </c>
    </row>
    <row r="32" spans="1:7" s="21" customFormat="1" ht="35.25" customHeight="1">
      <c r="A32" s="57"/>
      <c r="B32" s="23">
        <f>B31</f>
        <v>42945</v>
      </c>
      <c r="C32" s="20" t="s">
        <v>41</v>
      </c>
      <c r="D32" s="61"/>
      <c r="E32" s="57"/>
      <c r="F32" s="57"/>
      <c r="G32" s="65"/>
    </row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</sheetData>
  <sheetProtection/>
  <mergeCells count="65">
    <mergeCell ref="G29:G30"/>
    <mergeCell ref="A31:A32"/>
    <mergeCell ref="D31:D32"/>
    <mergeCell ref="E31:E32"/>
    <mergeCell ref="F31:F32"/>
    <mergeCell ref="G31:G32"/>
    <mergeCell ref="A29:A30"/>
    <mergeCell ref="D29:D30"/>
    <mergeCell ref="E29:E30"/>
    <mergeCell ref="F29:F30"/>
    <mergeCell ref="E15:E16"/>
    <mergeCell ref="D15:D16"/>
    <mergeCell ref="D17:D18"/>
    <mergeCell ref="G11:G12"/>
    <mergeCell ref="G13:G14"/>
    <mergeCell ref="G17:G18"/>
    <mergeCell ref="G15:G16"/>
    <mergeCell ref="E17:E18"/>
    <mergeCell ref="D13:D14"/>
    <mergeCell ref="E13:E14"/>
    <mergeCell ref="A15:A16"/>
    <mergeCell ref="A17:A18"/>
    <mergeCell ref="G27:G28"/>
    <mergeCell ref="G19:G20"/>
    <mergeCell ref="G21:G22"/>
    <mergeCell ref="G23:G24"/>
    <mergeCell ref="G25:G26"/>
    <mergeCell ref="F27:F28"/>
    <mergeCell ref="F23:F24"/>
    <mergeCell ref="F13:F14"/>
    <mergeCell ref="F15:F16"/>
    <mergeCell ref="F25:F26"/>
    <mergeCell ref="F17:F18"/>
    <mergeCell ref="D25:D26"/>
    <mergeCell ref="E25:E26"/>
    <mergeCell ref="A23:A24"/>
    <mergeCell ref="D23:D24"/>
    <mergeCell ref="E23:E24"/>
    <mergeCell ref="A25:A26"/>
    <mergeCell ref="D21:D22"/>
    <mergeCell ref="E21:E22"/>
    <mergeCell ref="F21:F22"/>
    <mergeCell ref="A19:A20"/>
    <mergeCell ref="D19:D20"/>
    <mergeCell ref="E19:E20"/>
    <mergeCell ref="D9:D10"/>
    <mergeCell ref="A1:G1"/>
    <mergeCell ref="A3:G3"/>
    <mergeCell ref="A4:G4"/>
    <mergeCell ref="F9:F10"/>
    <mergeCell ref="A27:A28"/>
    <mergeCell ref="D27:D28"/>
    <mergeCell ref="E27:E28"/>
    <mergeCell ref="F19:F20"/>
    <mergeCell ref="A21:A22"/>
    <mergeCell ref="A13:A14"/>
    <mergeCell ref="A2:G2"/>
    <mergeCell ref="E9:E10"/>
    <mergeCell ref="D11:D12"/>
    <mergeCell ref="E11:E12"/>
    <mergeCell ref="F11:F12"/>
    <mergeCell ref="G9:G10"/>
    <mergeCell ref="A11:A12"/>
    <mergeCell ref="A6:D6"/>
    <mergeCell ref="A9:A10"/>
  </mergeCells>
  <printOptions/>
  <pageMargins left="0.44" right="0.25" top="0.5" bottom="0.2" header="0.25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H32"/>
  <sheetViews>
    <sheetView zoomScale="85" zoomScaleNormal="85" zoomScalePageLayoutView="0" workbookViewId="0" topLeftCell="A1">
      <selection activeCell="D10" sqref="D10"/>
    </sheetView>
  </sheetViews>
  <sheetFormatPr defaultColWidth="9.33203125" defaultRowHeight="12.75"/>
  <cols>
    <col min="1" max="1" width="6" style="1" customWidth="1"/>
    <col min="2" max="2" width="43.33203125" style="1" customWidth="1"/>
    <col min="3" max="3" width="7.33203125" style="1" customWidth="1"/>
    <col min="4" max="4" width="27.66015625" style="1" customWidth="1"/>
    <col min="5" max="5" width="16.5" style="1" customWidth="1"/>
    <col min="6" max="6" width="27.5" style="1" customWidth="1"/>
    <col min="7" max="7" width="25.83203125" style="1" customWidth="1"/>
    <col min="8" max="8" width="11.33203125" style="1" customWidth="1"/>
    <col min="9" max="16384" width="9.33203125" style="1" customWidth="1"/>
  </cols>
  <sheetData>
    <row r="1" spans="1:8" s="10" customFormat="1" ht="18.75">
      <c r="A1" s="53" t="s">
        <v>53</v>
      </c>
      <c r="B1" s="53"/>
      <c r="C1" s="53"/>
      <c r="D1" s="53"/>
      <c r="E1" s="53"/>
      <c r="F1" s="53"/>
      <c r="G1" s="53"/>
      <c r="H1" s="53"/>
    </row>
    <row r="2" spans="1:8" s="10" customFormat="1" ht="18.75">
      <c r="A2" s="46" t="s">
        <v>67</v>
      </c>
      <c r="B2" s="46"/>
      <c r="C2" s="46"/>
      <c r="D2" s="46"/>
      <c r="E2" s="46"/>
      <c r="F2" s="46"/>
      <c r="G2" s="46"/>
      <c r="H2" s="46"/>
    </row>
    <row r="3" spans="1:8" s="10" customFormat="1" ht="18.75">
      <c r="A3" s="46" t="s">
        <v>9</v>
      </c>
      <c r="B3" s="46"/>
      <c r="C3" s="46"/>
      <c r="D3" s="46"/>
      <c r="E3" s="46"/>
      <c r="F3" s="46"/>
      <c r="G3" s="46"/>
      <c r="H3" s="46"/>
    </row>
    <row r="4" spans="1:8" s="10" customFormat="1" ht="7.5" customHeight="1">
      <c r="A4" s="53" t="s">
        <v>20</v>
      </c>
      <c r="B4" s="53"/>
      <c r="C4" s="53"/>
      <c r="D4" s="53"/>
      <c r="E4" s="53"/>
      <c r="F4" s="53"/>
      <c r="G4" s="53"/>
      <c r="H4" s="53"/>
    </row>
    <row r="5" spans="1:7" s="10" customFormat="1" ht="9.75" customHeight="1">
      <c r="A5" s="5"/>
      <c r="B5" s="5"/>
      <c r="C5" s="5"/>
      <c r="D5" s="5"/>
      <c r="E5" s="5"/>
      <c r="F5" s="5"/>
      <c r="G5" s="5"/>
    </row>
    <row r="6" spans="1:7" s="10" customFormat="1" ht="18.75">
      <c r="A6" s="53" t="s">
        <v>7</v>
      </c>
      <c r="B6" s="53"/>
      <c r="C6" s="53"/>
      <c r="D6" s="53"/>
      <c r="E6" s="7"/>
      <c r="F6" s="7" t="s">
        <v>8</v>
      </c>
      <c r="G6" s="7"/>
    </row>
    <row r="7" spans="1:8" ht="15.75">
      <c r="A7" s="69"/>
      <c r="B7" s="69"/>
      <c r="C7" s="69"/>
      <c r="D7" s="69"/>
      <c r="E7" s="69"/>
      <c r="F7" s="69"/>
      <c r="G7" s="69"/>
      <c r="H7" s="69"/>
    </row>
    <row r="8" spans="1:8" ht="15.75">
      <c r="A8" s="2" t="s">
        <v>0</v>
      </c>
      <c r="B8" s="3" t="s">
        <v>1</v>
      </c>
      <c r="C8" s="3" t="s">
        <v>2</v>
      </c>
      <c r="D8" s="3" t="s">
        <v>3</v>
      </c>
      <c r="E8" s="4" t="s">
        <v>4</v>
      </c>
      <c r="F8" s="4" t="s">
        <v>5</v>
      </c>
      <c r="G8" s="4" t="s">
        <v>6</v>
      </c>
      <c r="H8" s="3" t="s">
        <v>55</v>
      </c>
    </row>
    <row r="9" spans="1:8" s="21" customFormat="1" ht="48.75" customHeight="1">
      <c r="A9" s="25">
        <v>1</v>
      </c>
      <c r="B9" s="26" t="s">
        <v>17</v>
      </c>
      <c r="C9" s="25">
        <v>111</v>
      </c>
      <c r="D9" s="27" t="s">
        <v>28</v>
      </c>
      <c r="E9" s="24">
        <v>42940</v>
      </c>
      <c r="F9" s="29" t="s">
        <v>56</v>
      </c>
      <c r="G9" s="29" t="s">
        <v>57</v>
      </c>
      <c r="H9" s="30"/>
    </row>
    <row r="10" spans="1:8" s="21" customFormat="1" ht="47.25">
      <c r="A10" s="27">
        <v>2</v>
      </c>
      <c r="B10" s="31" t="s">
        <v>51</v>
      </c>
      <c r="C10" s="25">
        <v>104</v>
      </c>
      <c r="D10" s="27" t="s">
        <v>54</v>
      </c>
      <c r="E10" s="24">
        <f>E9</f>
        <v>42940</v>
      </c>
      <c r="F10" s="29" t="s">
        <v>56</v>
      </c>
      <c r="G10" s="29" t="s">
        <v>57</v>
      </c>
      <c r="H10" s="32"/>
    </row>
    <row r="11" spans="1:8" s="38" customFormat="1" ht="47.25">
      <c r="A11" s="33">
        <v>3</v>
      </c>
      <c r="B11" s="34" t="s">
        <v>43</v>
      </c>
      <c r="C11" s="33">
        <v>98</v>
      </c>
      <c r="D11" s="35" t="s">
        <v>22</v>
      </c>
      <c r="E11" s="36">
        <v>42941</v>
      </c>
      <c r="F11" s="29" t="s">
        <v>56</v>
      </c>
      <c r="G11" s="29" t="s">
        <v>57</v>
      </c>
      <c r="H11" s="37"/>
    </row>
    <row r="12" spans="1:8" s="38" customFormat="1" ht="38.25" customHeight="1">
      <c r="A12" s="35">
        <v>4</v>
      </c>
      <c r="B12" s="34" t="s">
        <v>46</v>
      </c>
      <c r="C12" s="33">
        <v>67</v>
      </c>
      <c r="D12" s="35" t="s">
        <v>23</v>
      </c>
      <c r="E12" s="36">
        <f>E11</f>
        <v>42941</v>
      </c>
      <c r="F12" s="29" t="s">
        <v>56</v>
      </c>
      <c r="G12" s="29" t="s">
        <v>57</v>
      </c>
      <c r="H12" s="37"/>
    </row>
    <row r="13" spans="1:8" s="21" customFormat="1" ht="47.25">
      <c r="A13" s="25">
        <v>5</v>
      </c>
      <c r="B13" s="26" t="s">
        <v>21</v>
      </c>
      <c r="C13" s="27">
        <v>129</v>
      </c>
      <c r="D13" s="27" t="s">
        <v>54</v>
      </c>
      <c r="E13" s="24">
        <v>42942</v>
      </c>
      <c r="F13" s="29" t="s">
        <v>56</v>
      </c>
      <c r="G13" s="29" t="s">
        <v>57</v>
      </c>
      <c r="H13" s="32"/>
    </row>
    <row r="14" spans="1:8" s="21" customFormat="1" ht="46.5" customHeight="1">
      <c r="A14" s="27">
        <v>6</v>
      </c>
      <c r="B14" s="26" t="s">
        <v>47</v>
      </c>
      <c r="C14" s="27">
        <v>47</v>
      </c>
      <c r="D14" s="27" t="s">
        <v>23</v>
      </c>
      <c r="E14" s="24">
        <f>E13</f>
        <v>42942</v>
      </c>
      <c r="F14" s="29" t="s">
        <v>56</v>
      </c>
      <c r="G14" s="29" t="s">
        <v>57</v>
      </c>
      <c r="H14" s="32"/>
    </row>
    <row r="15" spans="1:8" s="38" customFormat="1" ht="47.25">
      <c r="A15" s="33">
        <v>7</v>
      </c>
      <c r="B15" s="34" t="s">
        <v>49</v>
      </c>
      <c r="C15" s="33">
        <v>91</v>
      </c>
      <c r="D15" s="35" t="s">
        <v>24</v>
      </c>
      <c r="E15" s="36">
        <v>42943</v>
      </c>
      <c r="F15" s="29" t="s">
        <v>56</v>
      </c>
      <c r="G15" s="29" t="s">
        <v>57</v>
      </c>
      <c r="H15" s="37"/>
    </row>
    <row r="16" spans="1:8" s="38" customFormat="1" ht="47.25">
      <c r="A16" s="35">
        <v>8</v>
      </c>
      <c r="B16" s="34" t="s">
        <v>26</v>
      </c>
      <c r="C16" s="33">
        <v>71</v>
      </c>
      <c r="D16" s="35" t="s">
        <v>25</v>
      </c>
      <c r="E16" s="36">
        <f>E15</f>
        <v>42943</v>
      </c>
      <c r="F16" s="29" t="s">
        <v>56</v>
      </c>
      <c r="G16" s="29" t="s">
        <v>57</v>
      </c>
      <c r="H16" s="37"/>
    </row>
    <row r="17" spans="1:8" s="21" customFormat="1" ht="68.25" customHeight="1">
      <c r="A17" s="25">
        <v>9</v>
      </c>
      <c r="B17" s="28" t="s">
        <v>27</v>
      </c>
      <c r="C17" s="25">
        <v>122</v>
      </c>
      <c r="D17" s="25" t="s">
        <v>29</v>
      </c>
      <c r="E17" s="20">
        <v>42944</v>
      </c>
      <c r="F17" s="29" t="s">
        <v>56</v>
      </c>
      <c r="G17" s="29" t="s">
        <v>57</v>
      </c>
      <c r="H17" s="30"/>
    </row>
    <row r="18" spans="1:8" s="21" customFormat="1" ht="63">
      <c r="A18" s="27">
        <v>10</v>
      </c>
      <c r="B18" s="28" t="s">
        <v>31</v>
      </c>
      <c r="C18" s="25">
        <v>147</v>
      </c>
      <c r="D18" s="27" t="s">
        <v>30</v>
      </c>
      <c r="E18" s="24">
        <f>E17</f>
        <v>42944</v>
      </c>
      <c r="F18" s="29" t="s">
        <v>56</v>
      </c>
      <c r="G18" s="29" t="s">
        <v>57</v>
      </c>
      <c r="H18" s="32"/>
    </row>
    <row r="19" spans="1:8" s="38" customFormat="1" ht="52.5" customHeight="1">
      <c r="A19" s="33">
        <v>11</v>
      </c>
      <c r="B19" s="34" t="s">
        <v>33</v>
      </c>
      <c r="C19" s="33">
        <v>153</v>
      </c>
      <c r="D19" s="35" t="s">
        <v>30</v>
      </c>
      <c r="E19" s="36">
        <v>42945</v>
      </c>
      <c r="F19" s="29" t="s">
        <v>56</v>
      </c>
      <c r="G19" s="29" t="s">
        <v>57</v>
      </c>
      <c r="H19" s="37"/>
    </row>
    <row r="20" spans="1:8" s="38" customFormat="1" ht="74.25" customHeight="1">
      <c r="A20" s="33">
        <v>12</v>
      </c>
      <c r="B20" s="34" t="s">
        <v>45</v>
      </c>
      <c r="C20" s="33">
        <v>135</v>
      </c>
      <c r="D20" s="33" t="s">
        <v>32</v>
      </c>
      <c r="E20" s="39">
        <f>E19</f>
        <v>42945</v>
      </c>
      <c r="F20" s="29" t="s">
        <v>56</v>
      </c>
      <c r="G20" s="29" t="s">
        <v>57</v>
      </c>
      <c r="H20" s="40"/>
    </row>
    <row r="21" spans="2:7" ht="26.25" customHeight="1">
      <c r="B21" s="43" t="s">
        <v>58</v>
      </c>
      <c r="F21" s="6"/>
      <c r="G21" s="6"/>
    </row>
    <row r="22" spans="2:7" ht="26.25" customHeight="1">
      <c r="B22" s="42" t="s">
        <v>59</v>
      </c>
      <c r="F22" s="6"/>
      <c r="G22" s="6"/>
    </row>
    <row r="23" spans="2:7" ht="26.25" customHeight="1">
      <c r="B23" s="42" t="s">
        <v>61</v>
      </c>
      <c r="F23" s="6"/>
      <c r="G23" s="6"/>
    </row>
    <row r="24" spans="2:7" ht="26.25" customHeight="1">
      <c r="B24" s="42" t="s">
        <v>60</v>
      </c>
      <c r="F24" s="6"/>
      <c r="G24" s="6"/>
    </row>
    <row r="25" spans="2:7" ht="26.25" customHeight="1">
      <c r="B25" s="42" t="s">
        <v>62</v>
      </c>
      <c r="F25" s="6"/>
      <c r="G25" s="6"/>
    </row>
    <row r="26" ht="15.75">
      <c r="F26" s="6"/>
    </row>
    <row r="27" spans="5:7" ht="15.75">
      <c r="E27" s="11" t="s">
        <v>13</v>
      </c>
      <c r="F27" s="12" t="s">
        <v>14</v>
      </c>
      <c r="G27" s="11" t="s">
        <v>15</v>
      </c>
    </row>
    <row r="28" spans="4:7" ht="15.75">
      <c r="D28" s="15" t="s">
        <v>63</v>
      </c>
      <c r="E28" s="14">
        <f>COUNTIF(F9:F20,"CĐ1: Đặng Kim Hoàng")</f>
        <v>0</v>
      </c>
      <c r="F28" s="14">
        <f>COUNTIF(G9:G20,"CĐ1: Đặng Kim Hoàng")</f>
        <v>0</v>
      </c>
      <c r="G28" s="14">
        <f>SUM(E28:F28)</f>
        <v>0</v>
      </c>
    </row>
    <row r="29" spans="4:7" ht="15.75">
      <c r="D29" s="15" t="s">
        <v>64</v>
      </c>
      <c r="E29" s="14">
        <f>COUNTIF(F9:F20,"CĐ3: Lê Thị Mộng Tuyền")</f>
        <v>0</v>
      </c>
      <c r="F29" s="14">
        <f>COUNTIF(G9:G20,"CĐ3: Lê Thị Mộng Tuyền")</f>
        <v>0</v>
      </c>
      <c r="G29" s="14">
        <f>SUM(E29:F29)</f>
        <v>0</v>
      </c>
    </row>
    <row r="30" spans="4:7" ht="15.75">
      <c r="D30" s="15" t="s">
        <v>65</v>
      </c>
      <c r="E30" s="14">
        <f>COUNTIF(F9:F20,"CĐ2: Mai Thị Ngọc Nhung")</f>
        <v>0</v>
      </c>
      <c r="F30" s="14">
        <f>COUNTIF(G9:G20,"CĐ2: Mai Thị Ngọc Nhung")</f>
        <v>0</v>
      </c>
      <c r="G30" s="14">
        <f>SUM(E30:F30)</f>
        <v>0</v>
      </c>
    </row>
    <row r="31" spans="4:7" ht="15.75">
      <c r="D31" s="15" t="s">
        <v>66</v>
      </c>
      <c r="E31" s="14">
        <f>COUNTIF(F9:F20,"CĐ2: Nguyễn Văn Hai")</f>
        <v>0</v>
      </c>
      <c r="F31" s="14">
        <f>COUNTIF(G9:G20,"CĐ2: Nguyễn Văn Hai")</f>
        <v>0</v>
      </c>
      <c r="G31" s="14">
        <f>SUM(E31:F31)</f>
        <v>0</v>
      </c>
    </row>
    <row r="32" ht="15.75">
      <c r="G32" s="1">
        <f>SUM(G28:G31)</f>
        <v>0</v>
      </c>
    </row>
  </sheetData>
  <sheetProtection/>
  <mergeCells count="6">
    <mergeCell ref="A6:D6"/>
    <mergeCell ref="A1:H1"/>
    <mergeCell ref="A7:H7"/>
    <mergeCell ref="A2:H2"/>
    <mergeCell ref="A3:H3"/>
    <mergeCell ref="A4:H4"/>
  </mergeCells>
  <printOptions/>
  <pageMargins left="0.24" right="0.21" top="0.54" bottom="0.22" header="0.52" footer="0.2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091.3669577 - Anh 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Hai</dc:creator>
  <cp:keywords/>
  <dc:description/>
  <cp:lastModifiedBy>Root</cp:lastModifiedBy>
  <cp:lastPrinted>2017-07-17T13:33:53Z</cp:lastPrinted>
  <dcterms:created xsi:type="dcterms:W3CDTF">2013-06-18T02:31:04Z</dcterms:created>
  <dcterms:modified xsi:type="dcterms:W3CDTF">2017-07-19T02:55:38Z</dcterms:modified>
  <cp:category/>
  <cp:version/>
  <cp:contentType/>
  <cp:contentStatus/>
</cp:coreProperties>
</file>