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'Sheet1'!$A$10:$T$10</definedName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<sst xmlns="http://schemas.openxmlformats.org/spreadsheetml/2006/main" count="386" uniqueCount="149">
  <si>
    <t>STT</t>
  </si>
  <si>
    <t>Họ và tên</t>
  </si>
  <si>
    <t>Nữ</t>
  </si>
  <si>
    <t>Đơn vị công tác</t>
  </si>
  <si>
    <t>Hệ số mức lương đang hưởng</t>
  </si>
  <si>
    <t>KQ nâng bậc lương trước thời hạn</t>
  </si>
  <si>
    <t>Trình độ 
CM</t>
  </si>
  <si>
    <t>Hệ 
số lương</t>
  </si>
  <si>
    <t>Thời gian 
được hưởng</t>
  </si>
  <si>
    <t>UBND HUYỆN TAM NÔNG</t>
  </si>
  <si>
    <t>PHÒNG GIÁO DỤC VÀ ĐÀO TẠO</t>
  </si>
  <si>
    <t>CỘNG HÒA XÃ HỘI CHỦ NGHĨA VIỆT NAM</t>
  </si>
  <si>
    <t>Độc lập - Tự do -Hạnh phúc</t>
  </si>
  <si>
    <t>x</t>
  </si>
  <si>
    <t>GV</t>
  </si>
  <si>
    <t>ĐHSP</t>
  </si>
  <si>
    <t>Chức
vụ</t>
  </si>
  <si>
    <t>____________</t>
  </si>
  <si>
    <t>_______________________</t>
  </si>
  <si>
    <t>CĐSP</t>
  </si>
  <si>
    <t>PHT</t>
  </si>
  <si>
    <t>Mã số</t>
  </si>
  <si>
    <t>Chức danh NN</t>
  </si>
  <si>
    <t>Bậc 
lương</t>
  </si>
  <si>
    <t>TH</t>
  </si>
  <si>
    <t>GVTH hạng II</t>
  </si>
  <si>
    <t>V.07.03.07</t>
  </si>
  <si>
    <t>GVTHCS hạng III</t>
  </si>
  <si>
    <t>V.07.04.12</t>
  </si>
  <si>
    <t>THCS</t>
  </si>
  <si>
    <t>GVTHCS hạng II</t>
  </si>
  <si>
    <t>V.07.04.11</t>
  </si>
  <si>
    <t>MN</t>
  </si>
  <si>
    <t>Phú Cường</t>
  </si>
  <si>
    <t>GVMN hạng II</t>
  </si>
  <si>
    <t>V.07.02.04</t>
  </si>
  <si>
    <t>Bằng khen UBND Tỉnh 2015-2016</t>
  </si>
  <si>
    <t>Tràm Chim</t>
  </si>
  <si>
    <t>Phú Thành A1</t>
  </si>
  <si>
    <t>GVTH hạng III</t>
  </si>
  <si>
    <t>V.07.03.08</t>
  </si>
  <si>
    <t>Phú Đức</t>
  </si>
  <si>
    <t>HT</t>
  </si>
  <si>
    <t>Phú Ninh</t>
  </si>
  <si>
    <t>SẼ XEM XÉT THEO QUY ĐỊNH TẠI QUYẾT ĐỊNH SỐ 04/QĐ-UBND (ngày 26/4/2017) CỦA UBND HUYỆN TAM NÔNG</t>
  </si>
  <si>
    <t>An Long A</t>
  </si>
  <si>
    <t>Phú Cường C</t>
  </si>
  <si>
    <t>12 tháng</t>
  </si>
  <si>
    <t>9 tháng</t>
  </si>
  <si>
    <t>Thành tích 
cá nhân</t>
  </si>
  <si>
    <t>TG 
được nâng</t>
  </si>
  <si>
    <t>01/9/2015</t>
  </si>
  <si>
    <t>01/12/2017</t>
  </si>
  <si>
    <t>CSTĐ 2016-2017; LĐTT: 2014-2015, 2015-2016</t>
  </si>
  <si>
    <t>01/3/2016</t>
  </si>
  <si>
    <t>01/9/2017</t>
  </si>
  <si>
    <t>Bằng khen UBND Tỉnh 2016-2017</t>
  </si>
  <si>
    <t>CSTĐ 2013-2014; LĐTT: 2014-2015, 2015-2016</t>
  </si>
  <si>
    <t>Tràm Chim 2</t>
  </si>
  <si>
    <t>Hoà Bình A</t>
  </si>
  <si>
    <t>01/12/2015</t>
  </si>
  <si>
    <t>Ghi chú</t>
  </si>
  <si>
    <t>An Hoà</t>
  </si>
  <si>
    <t>06a.031</t>
  </si>
  <si>
    <t>Danh hiệu CSTĐ hết thời gian bảo lưu 6 năm</t>
  </si>
  <si>
    <t>An Long</t>
  </si>
  <si>
    <t>TCSP</t>
  </si>
  <si>
    <t>GVMN hạng IV</t>
  </si>
  <si>
    <t>V.07.02.06</t>
  </si>
  <si>
    <t>01/3/2017</t>
  </si>
  <si>
    <t>GVMN hạng III</t>
  </si>
  <si>
    <t>V.07.02.05</t>
  </si>
  <si>
    <t>CSTĐ 2016-2017; LĐTT: 2013-2014, 2015-2016</t>
  </si>
  <si>
    <r>
      <t>DỰ KIẾN</t>
    </r>
    <r>
      <rPr>
        <b/>
        <sz val="12"/>
        <rFont val="Times New Roman"/>
        <family val="1"/>
      </rPr>
      <t xml:space="preserve"> DANH SÁCH ĐỦ ĐIỀU KIỆN </t>
    </r>
    <r>
      <rPr>
        <b/>
        <sz val="12"/>
        <color indexed="14"/>
        <rFont val="Times New Roman"/>
        <family val="1"/>
      </rPr>
      <t>VỀ MẶT THỜI GIAN</t>
    </r>
    <r>
      <rPr>
        <b/>
        <sz val="12"/>
        <rFont val="Times New Roman"/>
        <family val="1"/>
      </rPr>
      <t xml:space="preserve"> ĐỂ NÂNG BẬC LƯƠNG TRƯỚC HẠN </t>
    </r>
    <r>
      <rPr>
        <b/>
        <sz val="12"/>
        <color indexed="14"/>
        <rFont val="Times New Roman"/>
        <family val="1"/>
      </rPr>
      <t>ĐỢT II-NĂM 2018</t>
    </r>
  </si>
  <si>
    <t>Hồ Thị Thuý An</t>
  </si>
  <si>
    <t>An Hoà A</t>
  </si>
  <si>
    <t>01/9/2016</t>
  </si>
  <si>
    <t>01/9/2018</t>
  </si>
  <si>
    <t>CSTĐ 2015-2016 và 2016-2017</t>
  </si>
  <si>
    <t>Chưa đủ thời gian</t>
  </si>
  <si>
    <t>Huỳnh Thị Trưng</t>
  </si>
  <si>
    <t>Phú Thọ C</t>
  </si>
  <si>
    <t>01/6/2018</t>
  </si>
  <si>
    <t>Nguyễn Phúc Đảm</t>
  </si>
  <si>
    <t>Cao Thanh Thuỷ</t>
  </si>
  <si>
    <t>Nguyễn Thị Thuý Oanh</t>
  </si>
  <si>
    <t>An Long B</t>
  </si>
  <si>
    <t>Nguyễn Thị Huỳnh Liên</t>
  </si>
  <si>
    <t>CSTĐ 2015-2016; LĐTT: 2014-2015, 2013-2014</t>
  </si>
  <si>
    <t>Nguyễn Thị Tuyết Mai</t>
  </si>
  <si>
    <t>Nguyễn Thị Ánh Tuyết</t>
  </si>
  <si>
    <t xml:space="preserve">TH </t>
  </si>
  <si>
    <t>Nguyễn Thị Huệ</t>
  </si>
  <si>
    <t>CSTĐ 2011-2012; LĐTT: 2015-2016, 2016-2017</t>
  </si>
  <si>
    <t>Lê Tùng Nguyên</t>
  </si>
  <si>
    <t>CSTĐ 2013-2014; LĐTT: 2015-2016, 2012-2013</t>
  </si>
  <si>
    <t>Trần Thị Hành</t>
  </si>
  <si>
    <t>GVTH hạng IV</t>
  </si>
  <si>
    <t>V.07.03.09</t>
  </si>
  <si>
    <t>CSTĐ 2013-2014; LĐTT: 2015-2016, 2014-2015</t>
  </si>
  <si>
    <t>Nguyễn Văn Thành</t>
  </si>
  <si>
    <t>Phú Hiệp</t>
  </si>
  <si>
    <t>01/6/2016</t>
  </si>
  <si>
    <t>Bằng khen TTCP</t>
  </si>
  <si>
    <t>Lê Trường Giang</t>
  </si>
  <si>
    <t>Phú Ninh A</t>
  </si>
  <si>
    <t>Nguyễn Duy Thanh</t>
  </si>
  <si>
    <t>Phú Hiệp B</t>
  </si>
  <si>
    <t>01/7/2016</t>
  </si>
  <si>
    <t>01/7/2018</t>
  </si>
  <si>
    <t>Hồ Kim Thuỳ</t>
  </si>
  <si>
    <t>Phú Hiệp A</t>
  </si>
  <si>
    <t>Huỳnh Thị Thanh Hảo</t>
  </si>
  <si>
    <t>CSTĐ 2016-2017; LĐTT: 2015-2016</t>
  </si>
  <si>
    <t>Đoàn Thị Thu Liễu</t>
  </si>
  <si>
    <t>CSTĐ 2013-2014; LĐTT: 2015-2016; 2016-2017</t>
  </si>
  <si>
    <t>Huỳnh Thị Phỉ</t>
  </si>
  <si>
    <t>CSTĐ 2015-2016; LĐTT: 2014-2015; 2016-2017</t>
  </si>
  <si>
    <t>Lâm Thị Tuyết</t>
  </si>
  <si>
    <t>01/8/2016</t>
  </si>
  <si>
    <t>01/8/2018</t>
  </si>
  <si>
    <t>Nguyễn Thị Loan</t>
  </si>
  <si>
    <t>CSTĐ 2012-2013; LĐTT: 2015-2016; 2014-2015</t>
  </si>
  <si>
    <t>Nguyễn Thị Quỳnh Nga</t>
  </si>
  <si>
    <t>CSTĐ 2014-2015; LĐTT: 2015-2016; 2016-2017</t>
  </si>
  <si>
    <t>Võ Văn Sánh</t>
  </si>
  <si>
    <t>Đặng Thị Thu Trúc</t>
  </si>
  <si>
    <t>CSTĐ 2015-2016; LĐTT: 2014-2015; 2013-2014</t>
  </si>
  <si>
    <t>Lê Hồng Nhung</t>
  </si>
  <si>
    <t>MG</t>
  </si>
  <si>
    <t>Tân Công Sính</t>
  </si>
  <si>
    <t>Phạm Thị Hồng Ngọc</t>
  </si>
  <si>
    <t>15/4/2016</t>
  </si>
  <si>
    <t>15/7/2018</t>
  </si>
  <si>
    <t>Không đủ thành tích vì được tuyển dụng từ năm 2014</t>
  </si>
  <si>
    <t>Trần Thị Bích Trâm</t>
  </si>
  <si>
    <t>CSTĐ 2015-2016; LĐTT: 2014-2015, 2016-2017</t>
  </si>
  <si>
    <t>Nguyễn Thị Kim</t>
  </si>
  <si>
    <t>Kế toán</t>
  </si>
  <si>
    <t>CĐKT</t>
  </si>
  <si>
    <t>KTV Cao đẳng</t>
  </si>
  <si>
    <t>01/4/2016</t>
  </si>
  <si>
    <t>Lương Thanh Tú</t>
  </si>
  <si>
    <t>An Hoà C</t>
  </si>
  <si>
    <t>Nguyễn Thị Hoàng Khang</t>
  </si>
  <si>
    <t>Hoà BÌnh B</t>
  </si>
  <si>
    <t>Lưu Thị Ngọc Giếng</t>
  </si>
  <si>
    <t>Phú Thành A</t>
  </si>
  <si>
    <t>CSTĐ 2014-2015 LĐTT: 2015-2016, 2016-2017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</si>
</sst>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dd\ mmmm\,\ yyyy"/>
  </numFmts>
  <fonts count="30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sz val="11"/>
      <color indexed="10"/>
      <name val="Times New Roman"/>
      <family val="0"/>
    </font>
    <font>
      <sz val="10"/>
      <color indexed="10"/>
      <name val="Times New Roman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3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 quotePrefix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/>
    </xf>
    <xf numFmtId="14" fontId="10" fillId="24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quotePrefix="1">
      <alignment horizontal="center" vertical="center" shrinkToFit="1"/>
    </xf>
    <xf numFmtId="0" fontId="11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 quotePrefix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shrinkToFi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ySplit="9" topLeftCell="BM37" activePane="bottomLeft" state="frozen"/>
      <selection pane="topLeft" activeCell="A1" sqref="A1"/>
      <selection pane="bottomLeft" activeCell="D44" sqref="D44"/>
    </sheetView>
  </sheetViews>
  <sheetFormatPr defaultColWidth="9.33203125" defaultRowHeight="12.75"/>
  <cols>
    <col min="1" max="1" width="5.16015625" style="0" customWidth="1"/>
    <col min="2" max="2" width="20.83203125" style="0" customWidth="1"/>
    <col min="3" max="3" width="5.5" style="0" customWidth="1"/>
    <col min="4" max="4" width="7.83203125" style="0" customWidth="1"/>
    <col min="5" max="5" width="14.5" style="0" customWidth="1"/>
    <col min="6" max="6" width="7.83203125" style="0" customWidth="1"/>
    <col min="7" max="7" width="11.66015625" style="0" customWidth="1"/>
    <col min="8" max="8" width="13.33203125" style="0" customWidth="1"/>
    <col min="9" max="9" width="12.33203125" style="0" customWidth="1"/>
    <col min="10" max="10" width="10" style="0" customWidth="1"/>
    <col min="11" max="12" width="12.33203125" style="0" customWidth="1"/>
    <col min="13" max="14" width="11.5" style="0" customWidth="1"/>
    <col min="15" max="15" width="9.5" style="0" customWidth="1"/>
    <col min="16" max="16" width="11.5" style="0" customWidth="1"/>
    <col min="17" max="17" width="12" style="0" customWidth="1"/>
    <col min="18" max="18" width="17.66015625" style="0" customWidth="1"/>
    <col min="19" max="19" width="12.66015625" style="0" customWidth="1"/>
    <col min="20" max="20" width="17.5" style="0" customWidth="1"/>
  </cols>
  <sheetData>
    <row r="1" spans="1:20" ht="15">
      <c r="A1" s="77" t="s">
        <v>9</v>
      </c>
      <c r="B1" s="77"/>
      <c r="C1" s="77"/>
      <c r="D1" s="77"/>
      <c r="E1" s="77"/>
      <c r="H1" s="76" t="s">
        <v>11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4.25">
      <c r="A2" s="76" t="s">
        <v>10</v>
      </c>
      <c r="B2" s="76"/>
      <c r="C2" s="76"/>
      <c r="D2" s="76"/>
      <c r="E2" s="76"/>
      <c r="H2" s="76" t="s">
        <v>12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3.75" customHeight="1">
      <c r="A3" s="76" t="s">
        <v>17</v>
      </c>
      <c r="B3" s="76"/>
      <c r="C3" s="76"/>
      <c r="D3" s="76"/>
      <c r="E3" s="76"/>
      <c r="H3" s="76" t="s">
        <v>18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5" spans="1:20" ht="15.75">
      <c r="A5" s="68" t="s">
        <v>73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5.75">
      <c r="A6" s="69" t="s">
        <v>44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8" spans="1:20" ht="17.25" customHeight="1">
      <c r="A8" s="62" t="s">
        <v>0</v>
      </c>
      <c r="B8" s="62" t="s">
        <v>1</v>
      </c>
      <c r="C8" s="62" t="s">
        <v>2</v>
      </c>
      <c r="D8" s="64" t="s">
        <v>3</v>
      </c>
      <c r="E8" s="65"/>
      <c r="F8" s="70" t="s">
        <v>16</v>
      </c>
      <c r="G8" s="70" t="s">
        <v>6</v>
      </c>
      <c r="H8" s="73" t="s">
        <v>4</v>
      </c>
      <c r="I8" s="74"/>
      <c r="J8" s="74"/>
      <c r="K8" s="74"/>
      <c r="L8" s="75"/>
      <c r="M8" s="73" t="s">
        <v>5</v>
      </c>
      <c r="N8" s="74"/>
      <c r="O8" s="74"/>
      <c r="P8" s="74"/>
      <c r="Q8" s="75"/>
      <c r="R8" s="70" t="s">
        <v>49</v>
      </c>
      <c r="S8" s="71" t="s">
        <v>50</v>
      </c>
      <c r="T8" s="62" t="s">
        <v>61</v>
      </c>
    </row>
    <row r="9" spans="1:20" ht="46.5" customHeight="1">
      <c r="A9" s="63"/>
      <c r="B9" s="63"/>
      <c r="C9" s="63"/>
      <c r="D9" s="66"/>
      <c r="E9" s="67"/>
      <c r="F9" s="63"/>
      <c r="G9" s="63"/>
      <c r="H9" s="1" t="s">
        <v>22</v>
      </c>
      <c r="I9" s="1" t="s">
        <v>21</v>
      </c>
      <c r="J9" s="1" t="s">
        <v>23</v>
      </c>
      <c r="K9" s="1" t="s">
        <v>7</v>
      </c>
      <c r="L9" s="1" t="s">
        <v>8</v>
      </c>
      <c r="M9" s="1" t="s">
        <v>22</v>
      </c>
      <c r="N9" s="1" t="s">
        <v>21</v>
      </c>
      <c r="O9" s="1" t="s">
        <v>23</v>
      </c>
      <c r="P9" s="1" t="s">
        <v>7</v>
      </c>
      <c r="Q9" s="1" t="s">
        <v>8</v>
      </c>
      <c r="R9" s="63"/>
      <c r="S9" s="72"/>
      <c r="T9" s="63"/>
    </row>
    <row r="10" spans="1:20" ht="9" customHeight="1">
      <c r="A10" s="27"/>
      <c r="B10" s="27"/>
      <c r="C10" s="27"/>
      <c r="D10" s="28"/>
      <c r="E10" s="29"/>
      <c r="F10" s="27"/>
      <c r="G10" s="27"/>
      <c r="H10" s="1"/>
      <c r="I10" s="1"/>
      <c r="J10" s="1"/>
      <c r="K10" s="1"/>
      <c r="L10" s="1"/>
      <c r="M10" s="1"/>
      <c r="N10" s="1"/>
      <c r="O10" s="1"/>
      <c r="P10" s="1"/>
      <c r="Q10" s="1"/>
      <c r="R10" s="27"/>
      <c r="S10" s="30"/>
      <c r="T10" s="27"/>
    </row>
    <row r="11" spans="1:20" s="26" customFormat="1" ht="45">
      <c r="A11" s="5">
        <v>1</v>
      </c>
      <c r="B11" s="6" t="s">
        <v>128</v>
      </c>
      <c r="C11" s="6" t="s">
        <v>13</v>
      </c>
      <c r="D11" s="6" t="s">
        <v>129</v>
      </c>
      <c r="E11" s="6" t="s">
        <v>130</v>
      </c>
      <c r="F11" s="6" t="s">
        <v>20</v>
      </c>
      <c r="G11" s="5" t="s">
        <v>15</v>
      </c>
      <c r="H11" s="38" t="s">
        <v>34</v>
      </c>
      <c r="I11" s="38" t="s">
        <v>35</v>
      </c>
      <c r="J11" s="7">
        <v>2</v>
      </c>
      <c r="K11" s="8">
        <v>2.67</v>
      </c>
      <c r="L11" s="9" t="s">
        <v>51</v>
      </c>
      <c r="M11" s="4" t="str">
        <f aca="true" t="shared" si="0" ref="M11:M40">H11</f>
        <v>GVMN hạng II</v>
      </c>
      <c r="N11" s="38" t="str">
        <f aca="true" t="shared" si="1" ref="N11:N40">I11</f>
        <v>V.07.02.04</v>
      </c>
      <c r="O11" s="5">
        <f aca="true" t="shared" si="2" ref="O11:O40">J11+1</f>
        <v>3</v>
      </c>
      <c r="P11" s="10">
        <v>3</v>
      </c>
      <c r="Q11" s="9" t="s">
        <v>55</v>
      </c>
      <c r="R11" s="3" t="s">
        <v>36</v>
      </c>
      <c r="S11" s="11" t="s">
        <v>47</v>
      </c>
      <c r="T11" s="12"/>
    </row>
    <row r="12" spans="1:20" s="13" customFormat="1" ht="51">
      <c r="A12" s="16">
        <v>2</v>
      </c>
      <c r="B12" s="17" t="s">
        <v>131</v>
      </c>
      <c r="C12" s="17" t="s">
        <v>13</v>
      </c>
      <c r="D12" s="17" t="s">
        <v>129</v>
      </c>
      <c r="E12" s="17" t="s">
        <v>101</v>
      </c>
      <c r="F12" s="17" t="s">
        <v>14</v>
      </c>
      <c r="G12" s="16" t="s">
        <v>15</v>
      </c>
      <c r="H12" s="53" t="s">
        <v>34</v>
      </c>
      <c r="I12" s="53" t="s">
        <v>35</v>
      </c>
      <c r="J12" s="19">
        <v>1</v>
      </c>
      <c r="K12" s="20">
        <v>2.34</v>
      </c>
      <c r="L12" s="21" t="s">
        <v>132</v>
      </c>
      <c r="M12" s="18" t="str">
        <f t="shared" si="0"/>
        <v>GVMN hạng II</v>
      </c>
      <c r="N12" s="53" t="str">
        <f t="shared" si="1"/>
        <v>V.07.02.04</v>
      </c>
      <c r="O12" s="16">
        <f t="shared" si="2"/>
        <v>2</v>
      </c>
      <c r="P12" s="22">
        <v>2.67</v>
      </c>
      <c r="Q12" s="21" t="s">
        <v>133</v>
      </c>
      <c r="R12" s="60" t="s">
        <v>113</v>
      </c>
      <c r="S12" s="24" t="s">
        <v>48</v>
      </c>
      <c r="T12" s="61" t="s">
        <v>134</v>
      </c>
    </row>
    <row r="13" spans="1:20" s="13" customFormat="1" ht="60">
      <c r="A13" s="5">
        <v>3</v>
      </c>
      <c r="B13" s="33" t="s">
        <v>87</v>
      </c>
      <c r="C13" s="33" t="s">
        <v>13</v>
      </c>
      <c r="D13" s="33" t="s">
        <v>32</v>
      </c>
      <c r="E13" s="33" t="s">
        <v>41</v>
      </c>
      <c r="F13" s="33" t="s">
        <v>14</v>
      </c>
      <c r="G13" s="32" t="s">
        <v>66</v>
      </c>
      <c r="H13" s="38" t="s">
        <v>67</v>
      </c>
      <c r="I13" s="38" t="s">
        <v>68</v>
      </c>
      <c r="J13" s="35">
        <v>4</v>
      </c>
      <c r="K13" s="36">
        <v>2.46</v>
      </c>
      <c r="L13" s="37" t="s">
        <v>69</v>
      </c>
      <c r="M13" s="38" t="str">
        <f t="shared" si="0"/>
        <v>GVMN hạng IV</v>
      </c>
      <c r="N13" s="38" t="str">
        <f t="shared" si="1"/>
        <v>V.07.02.06</v>
      </c>
      <c r="O13" s="32">
        <f t="shared" si="2"/>
        <v>5</v>
      </c>
      <c r="P13" s="39">
        <v>2.66</v>
      </c>
      <c r="Q13" s="37" t="s">
        <v>82</v>
      </c>
      <c r="R13" s="42" t="s">
        <v>88</v>
      </c>
      <c r="S13" s="40" t="s">
        <v>48</v>
      </c>
      <c r="T13" s="43"/>
    </row>
    <row r="14" spans="1:20" s="58" customFormat="1" ht="60">
      <c r="A14" s="16">
        <v>4</v>
      </c>
      <c r="B14" s="33" t="s">
        <v>89</v>
      </c>
      <c r="C14" s="33" t="s">
        <v>13</v>
      </c>
      <c r="D14" s="33" t="s">
        <v>32</v>
      </c>
      <c r="E14" s="33" t="s">
        <v>41</v>
      </c>
      <c r="F14" s="33" t="s">
        <v>14</v>
      </c>
      <c r="G14" s="32" t="s">
        <v>66</v>
      </c>
      <c r="H14" s="38" t="s">
        <v>67</v>
      </c>
      <c r="I14" s="38" t="s">
        <v>68</v>
      </c>
      <c r="J14" s="35">
        <v>3</v>
      </c>
      <c r="K14" s="36">
        <v>2.26</v>
      </c>
      <c r="L14" s="37" t="s">
        <v>69</v>
      </c>
      <c r="M14" s="38" t="str">
        <f t="shared" si="0"/>
        <v>GVMN hạng IV</v>
      </c>
      <c r="N14" s="38" t="str">
        <f t="shared" si="1"/>
        <v>V.07.02.06</v>
      </c>
      <c r="O14" s="32">
        <f t="shared" si="2"/>
        <v>4</v>
      </c>
      <c r="P14" s="39">
        <v>2.46</v>
      </c>
      <c r="Q14" s="37" t="s">
        <v>82</v>
      </c>
      <c r="R14" s="42" t="s">
        <v>53</v>
      </c>
      <c r="S14" s="40" t="s">
        <v>47</v>
      </c>
      <c r="T14" s="43"/>
    </row>
    <row r="15" spans="1:20" s="41" customFormat="1" ht="45">
      <c r="A15" s="5">
        <v>5</v>
      </c>
      <c r="B15" s="6" t="s">
        <v>112</v>
      </c>
      <c r="C15" s="6" t="s">
        <v>13</v>
      </c>
      <c r="D15" s="6" t="s">
        <v>32</v>
      </c>
      <c r="E15" s="6" t="s">
        <v>43</v>
      </c>
      <c r="F15" s="6" t="s">
        <v>14</v>
      </c>
      <c r="G15" s="5" t="s">
        <v>66</v>
      </c>
      <c r="H15" s="38" t="s">
        <v>67</v>
      </c>
      <c r="I15" s="38" t="s">
        <v>68</v>
      </c>
      <c r="J15" s="7">
        <v>4</v>
      </c>
      <c r="K15" s="8">
        <v>2.46</v>
      </c>
      <c r="L15" s="9" t="s">
        <v>69</v>
      </c>
      <c r="M15" s="4" t="str">
        <f t="shared" si="0"/>
        <v>GVMN hạng IV</v>
      </c>
      <c r="N15" s="38" t="str">
        <f t="shared" si="1"/>
        <v>V.07.02.06</v>
      </c>
      <c r="O15" s="5">
        <f t="shared" si="2"/>
        <v>5</v>
      </c>
      <c r="P15" s="10">
        <v>2.66</v>
      </c>
      <c r="Q15" s="9" t="s">
        <v>82</v>
      </c>
      <c r="R15" s="42" t="s">
        <v>113</v>
      </c>
      <c r="S15" s="11" t="s">
        <v>48</v>
      </c>
      <c r="T15" s="12"/>
    </row>
    <row r="16" spans="1:20" s="41" customFormat="1" ht="60">
      <c r="A16" s="16">
        <v>6</v>
      </c>
      <c r="B16" s="6" t="s">
        <v>126</v>
      </c>
      <c r="C16" s="6" t="s">
        <v>13</v>
      </c>
      <c r="D16" s="6" t="s">
        <v>32</v>
      </c>
      <c r="E16" s="6" t="s">
        <v>65</v>
      </c>
      <c r="F16" s="6" t="s">
        <v>42</v>
      </c>
      <c r="G16" s="5" t="s">
        <v>19</v>
      </c>
      <c r="H16" s="38" t="s">
        <v>70</v>
      </c>
      <c r="I16" s="38" t="s">
        <v>71</v>
      </c>
      <c r="J16" s="7">
        <v>5</v>
      </c>
      <c r="K16" s="8">
        <v>3.34</v>
      </c>
      <c r="L16" s="9" t="s">
        <v>54</v>
      </c>
      <c r="M16" s="4" t="str">
        <f t="shared" si="0"/>
        <v>GVMN hạng III</v>
      </c>
      <c r="N16" s="38" t="str">
        <f t="shared" si="1"/>
        <v>V.07.02.05</v>
      </c>
      <c r="O16" s="5">
        <f t="shared" si="2"/>
        <v>6</v>
      </c>
      <c r="P16" s="10">
        <v>3.65</v>
      </c>
      <c r="Q16" s="9" t="s">
        <v>82</v>
      </c>
      <c r="R16" s="42" t="s">
        <v>127</v>
      </c>
      <c r="S16" s="11" t="s">
        <v>48</v>
      </c>
      <c r="T16" s="12"/>
    </row>
    <row r="17" spans="1:20" s="41" customFormat="1" ht="60">
      <c r="A17" s="5">
        <v>7</v>
      </c>
      <c r="B17" s="6" t="s">
        <v>135</v>
      </c>
      <c r="C17" s="6" t="s">
        <v>13</v>
      </c>
      <c r="D17" s="6" t="s">
        <v>32</v>
      </c>
      <c r="E17" s="6" t="s">
        <v>33</v>
      </c>
      <c r="F17" s="6" t="s">
        <v>14</v>
      </c>
      <c r="G17" s="5" t="s">
        <v>15</v>
      </c>
      <c r="H17" s="38" t="s">
        <v>34</v>
      </c>
      <c r="I17" s="38" t="s">
        <v>35</v>
      </c>
      <c r="J17" s="7">
        <v>3</v>
      </c>
      <c r="K17" s="8">
        <v>3</v>
      </c>
      <c r="L17" s="9" t="s">
        <v>51</v>
      </c>
      <c r="M17" s="4" t="str">
        <f t="shared" si="0"/>
        <v>GVMN hạng II</v>
      </c>
      <c r="N17" s="38" t="str">
        <f t="shared" si="1"/>
        <v>V.07.02.04</v>
      </c>
      <c r="O17" s="5">
        <f t="shared" si="2"/>
        <v>4</v>
      </c>
      <c r="P17" s="10">
        <v>3.33</v>
      </c>
      <c r="Q17" s="9" t="s">
        <v>52</v>
      </c>
      <c r="R17" s="42" t="s">
        <v>136</v>
      </c>
      <c r="S17" s="11" t="s">
        <v>48</v>
      </c>
      <c r="T17" s="12"/>
    </row>
    <row r="18" spans="1:20" s="13" customFormat="1" ht="60">
      <c r="A18" s="16">
        <v>8</v>
      </c>
      <c r="B18" s="6" t="s">
        <v>137</v>
      </c>
      <c r="C18" s="6" t="s">
        <v>13</v>
      </c>
      <c r="D18" s="6" t="s">
        <v>32</v>
      </c>
      <c r="E18" s="6" t="s">
        <v>33</v>
      </c>
      <c r="F18" s="6" t="s">
        <v>138</v>
      </c>
      <c r="G18" s="5" t="s">
        <v>139</v>
      </c>
      <c r="H18" s="4" t="s">
        <v>140</v>
      </c>
      <c r="I18" s="45" t="s">
        <v>63</v>
      </c>
      <c r="J18" s="7">
        <v>2</v>
      </c>
      <c r="K18" s="8">
        <v>2.41</v>
      </c>
      <c r="L18" s="9" t="s">
        <v>141</v>
      </c>
      <c r="M18" s="4" t="str">
        <f t="shared" si="0"/>
        <v>KTV Cao đẳng</v>
      </c>
      <c r="N18" s="4" t="str">
        <f t="shared" si="1"/>
        <v>06a.031</v>
      </c>
      <c r="O18" s="5">
        <f t="shared" si="2"/>
        <v>3</v>
      </c>
      <c r="P18" s="10">
        <v>2.72</v>
      </c>
      <c r="Q18" s="9" t="s">
        <v>109</v>
      </c>
      <c r="R18" s="42" t="s">
        <v>136</v>
      </c>
      <c r="S18" s="11" t="s">
        <v>48</v>
      </c>
      <c r="T18" s="12"/>
    </row>
    <row r="19" spans="1:20" s="13" customFormat="1" ht="60">
      <c r="A19" s="5">
        <v>9</v>
      </c>
      <c r="B19" s="6" t="s">
        <v>146</v>
      </c>
      <c r="C19" s="6" t="s">
        <v>13</v>
      </c>
      <c r="D19" s="6" t="s">
        <v>32</v>
      </c>
      <c r="E19" s="6" t="s">
        <v>147</v>
      </c>
      <c r="F19" s="6" t="s">
        <v>20</v>
      </c>
      <c r="G19" s="5" t="s">
        <v>15</v>
      </c>
      <c r="H19" s="38" t="s">
        <v>34</v>
      </c>
      <c r="I19" s="38" t="s">
        <v>35</v>
      </c>
      <c r="J19" s="7">
        <v>5</v>
      </c>
      <c r="K19" s="8">
        <v>3.66</v>
      </c>
      <c r="L19" s="9" t="s">
        <v>54</v>
      </c>
      <c r="M19" s="4" t="str">
        <f t="shared" si="0"/>
        <v>GVMN hạng II</v>
      </c>
      <c r="N19" s="4" t="str">
        <f t="shared" si="1"/>
        <v>V.07.02.04</v>
      </c>
      <c r="O19" s="5">
        <f t="shared" si="2"/>
        <v>6</v>
      </c>
      <c r="P19" s="10">
        <v>3.99</v>
      </c>
      <c r="Q19" s="9" t="s">
        <v>82</v>
      </c>
      <c r="R19" s="42" t="s">
        <v>148</v>
      </c>
      <c r="S19" s="11" t="s">
        <v>48</v>
      </c>
      <c r="T19" s="12"/>
    </row>
    <row r="20" spans="1:20" s="13" customFormat="1" ht="45">
      <c r="A20" s="16">
        <v>10</v>
      </c>
      <c r="B20" s="17" t="s">
        <v>74</v>
      </c>
      <c r="C20" s="17" t="s">
        <v>13</v>
      </c>
      <c r="D20" s="17" t="s">
        <v>24</v>
      </c>
      <c r="E20" s="17" t="s">
        <v>75</v>
      </c>
      <c r="F20" s="17" t="s">
        <v>14</v>
      </c>
      <c r="G20" s="16" t="s">
        <v>19</v>
      </c>
      <c r="H20" s="18" t="s">
        <v>27</v>
      </c>
      <c r="I20" s="18" t="s">
        <v>28</v>
      </c>
      <c r="J20" s="19">
        <v>3</v>
      </c>
      <c r="K20" s="20">
        <v>2.72</v>
      </c>
      <c r="L20" s="21" t="s">
        <v>76</v>
      </c>
      <c r="M20" s="18" t="str">
        <f t="shared" si="0"/>
        <v>GVTHCS hạng III</v>
      </c>
      <c r="N20" s="18" t="str">
        <f t="shared" si="1"/>
        <v>V.07.04.12</v>
      </c>
      <c r="O20" s="16">
        <f t="shared" si="2"/>
        <v>4</v>
      </c>
      <c r="P20" s="22">
        <v>3.03</v>
      </c>
      <c r="Q20" s="31" t="s">
        <v>77</v>
      </c>
      <c r="R20" s="23" t="s">
        <v>78</v>
      </c>
      <c r="S20" s="24" t="s">
        <v>47</v>
      </c>
      <c r="T20" s="46" t="s">
        <v>79</v>
      </c>
    </row>
    <row r="21" spans="1:20" s="13" customFormat="1" ht="60">
      <c r="A21" s="5">
        <v>11</v>
      </c>
      <c r="B21" s="6" t="s">
        <v>80</v>
      </c>
      <c r="C21" s="6" t="s">
        <v>13</v>
      </c>
      <c r="D21" s="6" t="s">
        <v>24</v>
      </c>
      <c r="E21" s="6" t="s">
        <v>81</v>
      </c>
      <c r="F21" s="6" t="s">
        <v>14</v>
      </c>
      <c r="G21" s="5" t="s">
        <v>15</v>
      </c>
      <c r="H21" s="14" t="s">
        <v>25</v>
      </c>
      <c r="I21" s="14" t="s">
        <v>26</v>
      </c>
      <c r="J21" s="7">
        <v>4</v>
      </c>
      <c r="K21" s="8">
        <v>3.33</v>
      </c>
      <c r="L21" s="9" t="s">
        <v>54</v>
      </c>
      <c r="M21" s="4" t="str">
        <f t="shared" si="0"/>
        <v>GVTH hạng II</v>
      </c>
      <c r="N21" s="4" t="str">
        <f t="shared" si="1"/>
        <v>V.07.03.07</v>
      </c>
      <c r="O21" s="5">
        <f t="shared" si="2"/>
        <v>5</v>
      </c>
      <c r="P21" s="10">
        <v>3.66</v>
      </c>
      <c r="Q21" s="9" t="s">
        <v>82</v>
      </c>
      <c r="R21" s="3" t="s">
        <v>53</v>
      </c>
      <c r="S21" s="11" t="s">
        <v>48</v>
      </c>
      <c r="T21" s="12"/>
    </row>
    <row r="22" spans="1:20" s="13" customFormat="1" ht="45">
      <c r="A22" s="16">
        <v>12</v>
      </c>
      <c r="B22" s="6" t="s">
        <v>83</v>
      </c>
      <c r="C22" s="6"/>
      <c r="D22" s="6" t="s">
        <v>24</v>
      </c>
      <c r="E22" s="6" t="s">
        <v>59</v>
      </c>
      <c r="F22" s="6" t="s">
        <v>14</v>
      </c>
      <c r="G22" s="5" t="s">
        <v>15</v>
      </c>
      <c r="H22" s="14" t="s">
        <v>25</v>
      </c>
      <c r="I22" s="14" t="s">
        <v>26</v>
      </c>
      <c r="J22" s="7">
        <v>4</v>
      </c>
      <c r="K22" s="8">
        <v>3.33</v>
      </c>
      <c r="L22" s="9" t="s">
        <v>51</v>
      </c>
      <c r="M22" s="4" t="str">
        <f t="shared" si="0"/>
        <v>GVTH hạng II</v>
      </c>
      <c r="N22" s="4" t="str">
        <f t="shared" si="1"/>
        <v>V.07.03.07</v>
      </c>
      <c r="O22" s="5">
        <f t="shared" si="2"/>
        <v>5</v>
      </c>
      <c r="P22" s="10">
        <v>3.66</v>
      </c>
      <c r="Q22" s="9" t="s">
        <v>55</v>
      </c>
      <c r="R22" s="3" t="s">
        <v>78</v>
      </c>
      <c r="S22" s="11" t="s">
        <v>47</v>
      </c>
      <c r="T22" s="12"/>
    </row>
    <row r="23" spans="1:20" s="26" customFormat="1" ht="45">
      <c r="A23" s="5">
        <v>13</v>
      </c>
      <c r="B23" s="48" t="s">
        <v>84</v>
      </c>
      <c r="C23" s="48" t="s">
        <v>13</v>
      </c>
      <c r="D23" s="48" t="s">
        <v>24</v>
      </c>
      <c r="E23" s="48" t="s">
        <v>46</v>
      </c>
      <c r="F23" s="48" t="s">
        <v>42</v>
      </c>
      <c r="G23" s="47" t="s">
        <v>15</v>
      </c>
      <c r="H23" s="49" t="s">
        <v>25</v>
      </c>
      <c r="I23" s="49" t="s">
        <v>26</v>
      </c>
      <c r="J23" s="50">
        <v>5</v>
      </c>
      <c r="K23" s="51">
        <v>3.66</v>
      </c>
      <c r="L23" s="52" t="s">
        <v>76</v>
      </c>
      <c r="M23" s="53" t="str">
        <f t="shared" si="0"/>
        <v>GVTH hạng II</v>
      </c>
      <c r="N23" s="53" t="str">
        <f t="shared" si="1"/>
        <v>V.07.03.07</v>
      </c>
      <c r="O23" s="47">
        <f t="shared" si="2"/>
        <v>6</v>
      </c>
      <c r="P23" s="54">
        <v>3.99</v>
      </c>
      <c r="Q23" s="31" t="s">
        <v>77</v>
      </c>
      <c r="R23" s="55" t="s">
        <v>56</v>
      </c>
      <c r="S23" s="56" t="s">
        <v>47</v>
      </c>
      <c r="T23" s="57" t="s">
        <v>79</v>
      </c>
    </row>
    <row r="24" spans="1:20" s="13" customFormat="1" ht="60">
      <c r="A24" s="16">
        <v>14</v>
      </c>
      <c r="B24" s="33" t="s">
        <v>85</v>
      </c>
      <c r="C24" s="33" t="s">
        <v>13</v>
      </c>
      <c r="D24" s="33" t="s">
        <v>24</v>
      </c>
      <c r="E24" s="33" t="s">
        <v>86</v>
      </c>
      <c r="F24" s="33" t="s">
        <v>14</v>
      </c>
      <c r="G24" s="32" t="s">
        <v>15</v>
      </c>
      <c r="H24" s="34" t="s">
        <v>25</v>
      </c>
      <c r="I24" s="34" t="s">
        <v>26</v>
      </c>
      <c r="J24" s="35">
        <v>4</v>
      </c>
      <c r="K24" s="36">
        <v>3.33</v>
      </c>
      <c r="L24" s="37" t="s">
        <v>51</v>
      </c>
      <c r="M24" s="38" t="str">
        <f t="shared" si="0"/>
        <v>GVTH hạng II</v>
      </c>
      <c r="N24" s="38" t="str">
        <f t="shared" si="1"/>
        <v>V.07.03.07</v>
      </c>
      <c r="O24" s="32">
        <f t="shared" si="2"/>
        <v>5</v>
      </c>
      <c r="P24" s="39">
        <v>3.66</v>
      </c>
      <c r="Q24" s="37" t="s">
        <v>52</v>
      </c>
      <c r="R24" s="42" t="s">
        <v>53</v>
      </c>
      <c r="S24" s="40" t="s">
        <v>48</v>
      </c>
      <c r="T24" s="43"/>
    </row>
    <row r="25" spans="1:20" s="13" customFormat="1" ht="45">
      <c r="A25" s="5">
        <v>15</v>
      </c>
      <c r="B25" s="17" t="s">
        <v>104</v>
      </c>
      <c r="C25" s="17"/>
      <c r="D25" s="17" t="s">
        <v>24</v>
      </c>
      <c r="E25" s="17" t="s">
        <v>105</v>
      </c>
      <c r="F25" s="17" t="s">
        <v>14</v>
      </c>
      <c r="G25" s="16" t="s">
        <v>15</v>
      </c>
      <c r="H25" s="25" t="s">
        <v>27</v>
      </c>
      <c r="I25" s="49" t="s">
        <v>28</v>
      </c>
      <c r="J25" s="19">
        <v>3</v>
      </c>
      <c r="K25" s="20">
        <v>2.72</v>
      </c>
      <c r="L25" s="21" t="s">
        <v>76</v>
      </c>
      <c r="M25" s="18" t="str">
        <f t="shared" si="0"/>
        <v>GVTHCS hạng III</v>
      </c>
      <c r="N25" s="53" t="str">
        <f t="shared" si="1"/>
        <v>V.07.04.12</v>
      </c>
      <c r="O25" s="16">
        <f t="shared" si="2"/>
        <v>4</v>
      </c>
      <c r="P25" s="22">
        <v>3.03</v>
      </c>
      <c r="Q25" s="31" t="s">
        <v>77</v>
      </c>
      <c r="R25" s="59" t="s">
        <v>56</v>
      </c>
      <c r="S25" s="24" t="s">
        <v>47</v>
      </c>
      <c r="T25" s="57" t="s">
        <v>79</v>
      </c>
    </row>
    <row r="26" spans="1:20" s="13" customFormat="1" ht="45">
      <c r="A26" s="16">
        <v>16</v>
      </c>
      <c r="B26" s="6" t="s">
        <v>106</v>
      </c>
      <c r="C26" s="6"/>
      <c r="D26" s="6" t="s">
        <v>24</v>
      </c>
      <c r="E26" s="6" t="s">
        <v>107</v>
      </c>
      <c r="F26" s="6" t="s">
        <v>20</v>
      </c>
      <c r="G26" s="5" t="s">
        <v>15</v>
      </c>
      <c r="H26" s="34" t="s">
        <v>25</v>
      </c>
      <c r="I26" s="34" t="s">
        <v>26</v>
      </c>
      <c r="J26" s="7">
        <v>7</v>
      </c>
      <c r="K26" s="8">
        <v>4.32</v>
      </c>
      <c r="L26" s="9" t="s">
        <v>108</v>
      </c>
      <c r="M26" s="4" t="str">
        <f t="shared" si="0"/>
        <v>GVTH hạng II</v>
      </c>
      <c r="N26" s="38" t="str">
        <f t="shared" si="1"/>
        <v>V.07.03.07</v>
      </c>
      <c r="O26" s="5">
        <f t="shared" si="2"/>
        <v>8</v>
      </c>
      <c r="P26" s="10">
        <v>4.65</v>
      </c>
      <c r="Q26" s="9" t="s">
        <v>109</v>
      </c>
      <c r="R26" s="2" t="s">
        <v>36</v>
      </c>
      <c r="S26" s="11" t="s">
        <v>47</v>
      </c>
      <c r="T26" s="12"/>
    </row>
    <row r="27" spans="1:20" s="13" customFormat="1" ht="60">
      <c r="A27" s="5">
        <v>17</v>
      </c>
      <c r="B27" s="6" t="s">
        <v>110</v>
      </c>
      <c r="C27" s="6" t="s">
        <v>13</v>
      </c>
      <c r="D27" s="6" t="s">
        <v>24</v>
      </c>
      <c r="E27" s="6" t="s">
        <v>111</v>
      </c>
      <c r="F27" s="6" t="s">
        <v>14</v>
      </c>
      <c r="G27" s="5" t="s">
        <v>15</v>
      </c>
      <c r="H27" s="34" t="s">
        <v>25</v>
      </c>
      <c r="I27" s="34" t="s">
        <v>26</v>
      </c>
      <c r="J27" s="7">
        <v>6</v>
      </c>
      <c r="K27" s="8">
        <v>3.99</v>
      </c>
      <c r="L27" s="9" t="s">
        <v>54</v>
      </c>
      <c r="M27" s="4" t="str">
        <f t="shared" si="0"/>
        <v>GVTH hạng II</v>
      </c>
      <c r="N27" s="38" t="str">
        <f t="shared" si="1"/>
        <v>V.07.03.07</v>
      </c>
      <c r="O27" s="5">
        <f t="shared" si="2"/>
        <v>7</v>
      </c>
      <c r="P27" s="10">
        <v>4.32</v>
      </c>
      <c r="Q27" s="9" t="s">
        <v>82</v>
      </c>
      <c r="R27" s="42" t="s">
        <v>53</v>
      </c>
      <c r="S27" s="11"/>
      <c r="T27" s="12"/>
    </row>
    <row r="28" spans="1:20" s="13" customFormat="1" ht="45">
      <c r="A28" s="16">
        <v>18</v>
      </c>
      <c r="B28" s="6" t="s">
        <v>118</v>
      </c>
      <c r="C28" s="6" t="s">
        <v>13</v>
      </c>
      <c r="D28" s="6" t="s">
        <v>24</v>
      </c>
      <c r="E28" s="6" t="s">
        <v>38</v>
      </c>
      <c r="F28" s="6" t="s">
        <v>20</v>
      </c>
      <c r="G28" s="5" t="s">
        <v>15</v>
      </c>
      <c r="H28" s="34" t="s">
        <v>25</v>
      </c>
      <c r="I28" s="34" t="s">
        <v>26</v>
      </c>
      <c r="J28" s="7">
        <v>8</v>
      </c>
      <c r="K28" s="8">
        <v>4.65</v>
      </c>
      <c r="L28" s="9" t="s">
        <v>119</v>
      </c>
      <c r="M28" s="4" t="str">
        <f t="shared" si="0"/>
        <v>GVTH hạng II</v>
      </c>
      <c r="N28" s="38" t="str">
        <f t="shared" si="1"/>
        <v>V.07.03.07</v>
      </c>
      <c r="O28" s="5">
        <f t="shared" si="2"/>
        <v>9</v>
      </c>
      <c r="P28" s="10">
        <v>4.98</v>
      </c>
      <c r="Q28" s="9" t="s">
        <v>120</v>
      </c>
      <c r="R28" s="3" t="s">
        <v>56</v>
      </c>
      <c r="S28" s="11" t="s">
        <v>47</v>
      </c>
      <c r="T28" s="15"/>
    </row>
    <row r="29" spans="1:20" s="13" customFormat="1" ht="60">
      <c r="A29" s="5">
        <v>19</v>
      </c>
      <c r="B29" s="6" t="s">
        <v>121</v>
      </c>
      <c r="C29" s="6" t="s">
        <v>13</v>
      </c>
      <c r="D29" s="6" t="s">
        <v>24</v>
      </c>
      <c r="E29" s="6" t="s">
        <v>58</v>
      </c>
      <c r="F29" s="6" t="s">
        <v>14</v>
      </c>
      <c r="G29" s="5" t="s">
        <v>19</v>
      </c>
      <c r="H29" s="34" t="s">
        <v>39</v>
      </c>
      <c r="I29" s="34" t="s">
        <v>40</v>
      </c>
      <c r="J29" s="7">
        <v>5</v>
      </c>
      <c r="K29" s="8">
        <v>3.34</v>
      </c>
      <c r="L29" s="9" t="s">
        <v>54</v>
      </c>
      <c r="M29" s="4" t="str">
        <f t="shared" si="0"/>
        <v>GVTH hạng III</v>
      </c>
      <c r="N29" s="38" t="str">
        <f t="shared" si="1"/>
        <v>V.07.03.08</v>
      </c>
      <c r="O29" s="5">
        <f t="shared" si="2"/>
        <v>6</v>
      </c>
      <c r="P29" s="10">
        <v>3.65</v>
      </c>
      <c r="Q29" s="9" t="s">
        <v>82</v>
      </c>
      <c r="R29" s="42" t="s">
        <v>122</v>
      </c>
      <c r="S29" s="11" t="s">
        <v>48</v>
      </c>
      <c r="T29" s="12"/>
    </row>
    <row r="30" spans="1:20" s="13" customFormat="1" ht="60">
      <c r="A30" s="16">
        <v>20</v>
      </c>
      <c r="B30" s="6" t="s">
        <v>123</v>
      </c>
      <c r="C30" s="6" t="s">
        <v>13</v>
      </c>
      <c r="D30" s="6" t="s">
        <v>24</v>
      </c>
      <c r="E30" s="6" t="s">
        <v>58</v>
      </c>
      <c r="F30" s="6" t="s">
        <v>14</v>
      </c>
      <c r="G30" s="5" t="s">
        <v>19</v>
      </c>
      <c r="H30" s="34" t="s">
        <v>25</v>
      </c>
      <c r="I30" s="34" t="s">
        <v>26</v>
      </c>
      <c r="J30" s="7">
        <v>6</v>
      </c>
      <c r="K30" s="8">
        <v>3.99</v>
      </c>
      <c r="L30" s="9" t="s">
        <v>60</v>
      </c>
      <c r="M30" s="4" t="str">
        <f t="shared" si="0"/>
        <v>GVTH hạng II</v>
      </c>
      <c r="N30" s="38" t="str">
        <f t="shared" si="1"/>
        <v>V.07.03.07</v>
      </c>
      <c r="O30" s="5">
        <f t="shared" si="2"/>
        <v>7</v>
      </c>
      <c r="P30" s="10">
        <v>4.32</v>
      </c>
      <c r="Q30" s="9" t="s">
        <v>69</v>
      </c>
      <c r="R30" s="42" t="s">
        <v>124</v>
      </c>
      <c r="S30" s="11" t="s">
        <v>48</v>
      </c>
      <c r="T30" s="12"/>
    </row>
    <row r="31" spans="1:20" s="13" customFormat="1" ht="60">
      <c r="A31" s="5">
        <v>21</v>
      </c>
      <c r="B31" s="6" t="s">
        <v>142</v>
      </c>
      <c r="C31" s="6"/>
      <c r="D31" s="6" t="s">
        <v>24</v>
      </c>
      <c r="E31" s="6" t="s">
        <v>143</v>
      </c>
      <c r="F31" s="6" t="s">
        <v>14</v>
      </c>
      <c r="G31" s="5" t="s">
        <v>15</v>
      </c>
      <c r="H31" s="34" t="s">
        <v>25</v>
      </c>
      <c r="I31" s="34" t="s">
        <v>26</v>
      </c>
      <c r="J31" s="7">
        <v>5</v>
      </c>
      <c r="K31" s="8">
        <v>3.66</v>
      </c>
      <c r="L31" s="9" t="s">
        <v>54</v>
      </c>
      <c r="M31" s="4" t="str">
        <f t="shared" si="0"/>
        <v>GVTH hạng II</v>
      </c>
      <c r="N31" s="4" t="str">
        <f t="shared" si="1"/>
        <v>V.07.03.07</v>
      </c>
      <c r="O31" s="5">
        <f t="shared" si="2"/>
        <v>6</v>
      </c>
      <c r="P31" s="10">
        <v>3.99</v>
      </c>
      <c r="Q31" s="9" t="s">
        <v>82</v>
      </c>
      <c r="R31" s="42" t="s">
        <v>136</v>
      </c>
      <c r="S31" s="11" t="s">
        <v>48</v>
      </c>
      <c r="T31" s="15"/>
    </row>
    <row r="32" spans="1:20" s="13" customFormat="1" ht="60">
      <c r="A32" s="16">
        <v>22</v>
      </c>
      <c r="B32" s="6" t="s">
        <v>144</v>
      </c>
      <c r="C32" s="6" t="s">
        <v>13</v>
      </c>
      <c r="D32" s="6" t="s">
        <v>24</v>
      </c>
      <c r="E32" s="6" t="s">
        <v>145</v>
      </c>
      <c r="F32" s="6" t="s">
        <v>14</v>
      </c>
      <c r="G32" s="5" t="s">
        <v>15</v>
      </c>
      <c r="H32" s="34" t="s">
        <v>25</v>
      </c>
      <c r="I32" s="34" t="s">
        <v>26</v>
      </c>
      <c r="J32" s="7">
        <v>3</v>
      </c>
      <c r="K32" s="8">
        <v>3</v>
      </c>
      <c r="L32" s="9" t="s">
        <v>51</v>
      </c>
      <c r="M32" s="4" t="str">
        <f t="shared" si="0"/>
        <v>GVTH hạng II</v>
      </c>
      <c r="N32" s="4" t="str">
        <f t="shared" si="1"/>
        <v>V.07.03.07</v>
      </c>
      <c r="O32" s="5">
        <f t="shared" si="2"/>
        <v>4</v>
      </c>
      <c r="P32" s="10">
        <v>3.33</v>
      </c>
      <c r="Q32" s="9" t="s">
        <v>52</v>
      </c>
      <c r="R32" s="42" t="s">
        <v>57</v>
      </c>
      <c r="S32" s="11" t="s">
        <v>48</v>
      </c>
      <c r="T32" s="12"/>
    </row>
    <row r="33" spans="1:20" s="13" customFormat="1" ht="60">
      <c r="A33" s="5">
        <v>23</v>
      </c>
      <c r="B33" s="6" t="s">
        <v>90</v>
      </c>
      <c r="C33" s="6" t="s">
        <v>13</v>
      </c>
      <c r="D33" s="6" t="s">
        <v>91</v>
      </c>
      <c r="E33" s="6" t="s">
        <v>45</v>
      </c>
      <c r="F33" s="6" t="s">
        <v>14</v>
      </c>
      <c r="G33" s="5" t="s">
        <v>15</v>
      </c>
      <c r="H33" s="34" t="s">
        <v>25</v>
      </c>
      <c r="I33" s="34" t="s">
        <v>26</v>
      </c>
      <c r="J33" s="7">
        <v>5</v>
      </c>
      <c r="K33" s="8">
        <v>3.66</v>
      </c>
      <c r="L33" s="9" t="s">
        <v>54</v>
      </c>
      <c r="M33" s="38" t="str">
        <f t="shared" si="0"/>
        <v>GVTH hạng II</v>
      </c>
      <c r="N33" s="38" t="str">
        <f t="shared" si="1"/>
        <v>V.07.03.07</v>
      </c>
      <c r="O33" s="5">
        <f t="shared" si="2"/>
        <v>6</v>
      </c>
      <c r="P33" s="10">
        <v>3.99</v>
      </c>
      <c r="Q33" s="9" t="s">
        <v>82</v>
      </c>
      <c r="R33" s="42" t="s">
        <v>72</v>
      </c>
      <c r="S33" s="11" t="s">
        <v>48</v>
      </c>
      <c r="T33" s="12"/>
    </row>
    <row r="34" spans="1:20" s="13" customFormat="1" ht="60">
      <c r="A34" s="16">
        <v>24</v>
      </c>
      <c r="B34" s="6" t="s">
        <v>92</v>
      </c>
      <c r="C34" s="6" t="s">
        <v>13</v>
      </c>
      <c r="D34" s="6" t="s">
        <v>91</v>
      </c>
      <c r="E34" s="6" t="s">
        <v>45</v>
      </c>
      <c r="F34" s="6" t="s">
        <v>14</v>
      </c>
      <c r="G34" s="5" t="s">
        <v>15</v>
      </c>
      <c r="H34" s="34" t="s">
        <v>25</v>
      </c>
      <c r="I34" s="34" t="s">
        <v>26</v>
      </c>
      <c r="J34" s="7">
        <v>6</v>
      </c>
      <c r="K34" s="8">
        <v>3.99</v>
      </c>
      <c r="L34" s="9" t="s">
        <v>54</v>
      </c>
      <c r="M34" s="38" t="str">
        <f t="shared" si="0"/>
        <v>GVTH hạng II</v>
      </c>
      <c r="N34" s="38" t="str">
        <f t="shared" si="1"/>
        <v>V.07.03.07</v>
      </c>
      <c r="O34" s="5">
        <f t="shared" si="2"/>
        <v>7</v>
      </c>
      <c r="P34" s="10">
        <v>4.32</v>
      </c>
      <c r="Q34" s="9" t="s">
        <v>82</v>
      </c>
      <c r="R34" s="42" t="s">
        <v>93</v>
      </c>
      <c r="S34" s="11" t="s">
        <v>48</v>
      </c>
      <c r="T34" s="44" t="s">
        <v>64</v>
      </c>
    </row>
    <row r="35" spans="1:20" s="26" customFormat="1" ht="60">
      <c r="A35" s="5">
        <v>25</v>
      </c>
      <c r="B35" s="6" t="s">
        <v>94</v>
      </c>
      <c r="C35" s="6"/>
      <c r="D35" s="6" t="s">
        <v>91</v>
      </c>
      <c r="E35" s="6" t="s">
        <v>45</v>
      </c>
      <c r="F35" s="6" t="s">
        <v>14</v>
      </c>
      <c r="G35" s="5" t="s">
        <v>15</v>
      </c>
      <c r="H35" s="34" t="s">
        <v>25</v>
      </c>
      <c r="I35" s="34" t="s">
        <v>26</v>
      </c>
      <c r="J35" s="7">
        <v>7</v>
      </c>
      <c r="K35" s="8">
        <v>4.32</v>
      </c>
      <c r="L35" s="9" t="s">
        <v>54</v>
      </c>
      <c r="M35" s="38" t="str">
        <f t="shared" si="0"/>
        <v>GVTH hạng II</v>
      </c>
      <c r="N35" s="38" t="str">
        <f t="shared" si="1"/>
        <v>V.07.03.07</v>
      </c>
      <c r="O35" s="5">
        <f t="shared" si="2"/>
        <v>8</v>
      </c>
      <c r="P35" s="10">
        <v>4.65</v>
      </c>
      <c r="Q35" s="9" t="s">
        <v>82</v>
      </c>
      <c r="R35" s="42" t="s">
        <v>95</v>
      </c>
      <c r="S35" s="11" t="s">
        <v>48</v>
      </c>
      <c r="T35" s="12"/>
    </row>
    <row r="36" spans="1:20" s="13" customFormat="1" ht="60">
      <c r="A36" s="16">
        <v>26</v>
      </c>
      <c r="B36" s="6" t="s">
        <v>96</v>
      </c>
      <c r="C36" s="6" t="s">
        <v>13</v>
      </c>
      <c r="D36" s="6" t="s">
        <v>91</v>
      </c>
      <c r="E36" s="6" t="s">
        <v>45</v>
      </c>
      <c r="F36" s="6" t="s">
        <v>14</v>
      </c>
      <c r="G36" s="5" t="s">
        <v>15</v>
      </c>
      <c r="H36" s="34" t="s">
        <v>97</v>
      </c>
      <c r="I36" s="34" t="s">
        <v>98</v>
      </c>
      <c r="J36" s="7">
        <v>6</v>
      </c>
      <c r="K36" s="8">
        <v>2.86</v>
      </c>
      <c r="L36" s="9" t="s">
        <v>69</v>
      </c>
      <c r="M36" s="38" t="str">
        <f t="shared" si="0"/>
        <v>GVTH hạng IV</v>
      </c>
      <c r="N36" s="38" t="str">
        <f t="shared" si="1"/>
        <v>V.07.03.09</v>
      </c>
      <c r="O36" s="5">
        <f t="shared" si="2"/>
        <v>7</v>
      </c>
      <c r="P36" s="10">
        <v>3.06</v>
      </c>
      <c r="Q36" s="9" t="s">
        <v>82</v>
      </c>
      <c r="R36" s="42" t="s">
        <v>99</v>
      </c>
      <c r="S36" s="11" t="s">
        <v>48</v>
      </c>
      <c r="T36" s="12"/>
    </row>
    <row r="37" spans="1:20" s="13" customFormat="1" ht="30">
      <c r="A37" s="5">
        <v>27</v>
      </c>
      <c r="B37" s="6" t="s">
        <v>100</v>
      </c>
      <c r="C37" s="6"/>
      <c r="D37" s="6" t="s">
        <v>29</v>
      </c>
      <c r="E37" s="6" t="s">
        <v>101</v>
      </c>
      <c r="F37" s="6" t="s">
        <v>42</v>
      </c>
      <c r="G37" s="5" t="s">
        <v>15</v>
      </c>
      <c r="H37" s="14" t="s">
        <v>30</v>
      </c>
      <c r="I37" s="34" t="s">
        <v>31</v>
      </c>
      <c r="J37" s="7">
        <v>7</v>
      </c>
      <c r="K37" s="8">
        <v>4.32</v>
      </c>
      <c r="L37" s="9" t="s">
        <v>102</v>
      </c>
      <c r="M37" s="4" t="str">
        <f t="shared" si="0"/>
        <v>GVTHCS hạng II</v>
      </c>
      <c r="N37" s="38" t="str">
        <f t="shared" si="1"/>
        <v>V.07.04.11</v>
      </c>
      <c r="O37" s="5">
        <f t="shared" si="2"/>
        <v>8</v>
      </c>
      <c r="P37" s="10">
        <v>4.65</v>
      </c>
      <c r="Q37" s="9" t="s">
        <v>82</v>
      </c>
      <c r="R37" s="2" t="s">
        <v>103</v>
      </c>
      <c r="S37" s="11" t="s">
        <v>47</v>
      </c>
      <c r="T37" s="12"/>
    </row>
    <row r="38" spans="1:20" s="13" customFormat="1" ht="60">
      <c r="A38" s="16">
        <v>28</v>
      </c>
      <c r="B38" s="6" t="s">
        <v>114</v>
      </c>
      <c r="C38" s="6" t="s">
        <v>13</v>
      </c>
      <c r="D38" s="6" t="s">
        <v>29</v>
      </c>
      <c r="E38" s="6" t="s">
        <v>37</v>
      </c>
      <c r="F38" s="6" t="s">
        <v>14</v>
      </c>
      <c r="G38" s="5" t="s">
        <v>15</v>
      </c>
      <c r="H38" s="14" t="s">
        <v>30</v>
      </c>
      <c r="I38" s="34" t="s">
        <v>31</v>
      </c>
      <c r="J38" s="7">
        <v>6</v>
      </c>
      <c r="K38" s="8">
        <v>3.99</v>
      </c>
      <c r="L38" s="9" t="s">
        <v>54</v>
      </c>
      <c r="M38" s="4" t="str">
        <f t="shared" si="0"/>
        <v>GVTHCS hạng II</v>
      </c>
      <c r="N38" s="38" t="str">
        <f t="shared" si="1"/>
        <v>V.07.04.11</v>
      </c>
      <c r="O38" s="5">
        <f t="shared" si="2"/>
        <v>7</v>
      </c>
      <c r="P38" s="10">
        <v>4.32</v>
      </c>
      <c r="Q38" s="9" t="s">
        <v>82</v>
      </c>
      <c r="R38" s="42" t="s">
        <v>115</v>
      </c>
      <c r="S38" s="11" t="s">
        <v>48</v>
      </c>
      <c r="T38" s="12"/>
    </row>
    <row r="39" spans="1:20" s="13" customFormat="1" ht="60">
      <c r="A39" s="5">
        <v>29</v>
      </c>
      <c r="B39" s="6" t="s">
        <v>116</v>
      </c>
      <c r="C39" s="6" t="s">
        <v>13</v>
      </c>
      <c r="D39" s="6" t="s">
        <v>29</v>
      </c>
      <c r="E39" s="6" t="s">
        <v>37</v>
      </c>
      <c r="F39" s="6" t="s">
        <v>14</v>
      </c>
      <c r="G39" s="5" t="s">
        <v>15</v>
      </c>
      <c r="H39" s="14" t="s">
        <v>30</v>
      </c>
      <c r="I39" s="34" t="s">
        <v>31</v>
      </c>
      <c r="J39" s="7">
        <v>6</v>
      </c>
      <c r="K39" s="8">
        <v>3.99</v>
      </c>
      <c r="L39" s="9" t="s">
        <v>54</v>
      </c>
      <c r="M39" s="4" t="str">
        <f t="shared" si="0"/>
        <v>GVTHCS hạng II</v>
      </c>
      <c r="N39" s="38" t="str">
        <f t="shared" si="1"/>
        <v>V.07.04.11</v>
      </c>
      <c r="O39" s="5">
        <f t="shared" si="2"/>
        <v>7</v>
      </c>
      <c r="P39" s="10">
        <v>4.32</v>
      </c>
      <c r="Q39" s="9" t="s">
        <v>82</v>
      </c>
      <c r="R39" s="42" t="s">
        <v>117</v>
      </c>
      <c r="S39" s="11" t="s">
        <v>48</v>
      </c>
      <c r="T39" s="12"/>
    </row>
    <row r="40" spans="1:20" s="13" customFormat="1" ht="45">
      <c r="A40" s="16">
        <v>30</v>
      </c>
      <c r="B40" s="6" t="s">
        <v>125</v>
      </c>
      <c r="C40" s="6"/>
      <c r="D40" s="6" t="s">
        <v>29</v>
      </c>
      <c r="E40" s="6" t="s">
        <v>62</v>
      </c>
      <c r="F40" s="6" t="s">
        <v>14</v>
      </c>
      <c r="G40" s="5" t="s">
        <v>15</v>
      </c>
      <c r="H40" s="14" t="s">
        <v>30</v>
      </c>
      <c r="I40" s="34" t="s">
        <v>31</v>
      </c>
      <c r="J40" s="7">
        <v>6</v>
      </c>
      <c r="K40" s="8">
        <v>3.99</v>
      </c>
      <c r="L40" s="9" t="s">
        <v>102</v>
      </c>
      <c r="M40" s="4" t="str">
        <f t="shared" si="0"/>
        <v>GVTHCS hạng II</v>
      </c>
      <c r="N40" s="38" t="str">
        <f t="shared" si="1"/>
        <v>V.07.04.11</v>
      </c>
      <c r="O40" s="5">
        <f t="shared" si="2"/>
        <v>7</v>
      </c>
      <c r="P40" s="10">
        <v>4.32</v>
      </c>
      <c r="Q40" s="9" t="s">
        <v>82</v>
      </c>
      <c r="R40" s="3" t="s">
        <v>36</v>
      </c>
      <c r="S40" s="11" t="s">
        <v>47</v>
      </c>
      <c r="T40" s="12"/>
    </row>
  </sheetData>
  <sheetProtection/>
  <autoFilter ref="A10:T10"/>
  <mergeCells count="19">
    <mergeCell ref="H1:T1"/>
    <mergeCell ref="H2:T2"/>
    <mergeCell ref="H3:T3"/>
    <mergeCell ref="A1:E1"/>
    <mergeCell ref="A2:E2"/>
    <mergeCell ref="A3:E3"/>
    <mergeCell ref="A5:T5"/>
    <mergeCell ref="A6:T6"/>
    <mergeCell ref="F8:F9"/>
    <mergeCell ref="T8:T9"/>
    <mergeCell ref="S8:S9"/>
    <mergeCell ref="G8:G9"/>
    <mergeCell ref="R8:R9"/>
    <mergeCell ref="H8:L8"/>
    <mergeCell ref="M8:Q8"/>
    <mergeCell ref="A8:A9"/>
    <mergeCell ref="B8:B9"/>
    <mergeCell ref="C8:C9"/>
    <mergeCell ref="D8:E9"/>
  </mergeCells>
  <printOptions/>
  <pageMargins left="0.34" right="0.25" top="0.45" bottom="0.45" header="0.3" footer="0.31"/>
  <pageSetup horizontalDpi="600" verticalDpi="600" orientation="landscape" paperSize="8" scale="95" r:id="rId1"/>
  <headerFooter alignWithMargins="0">
    <oddFooter>&amp;L&amp;8&amp;D&amp;R&amp;8Trang&amp;P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Hai</dc:creator>
  <cp:keywords/>
  <dc:description/>
  <cp:lastModifiedBy>HMC</cp:lastModifiedBy>
  <cp:lastPrinted>2018-08-02T09:54:19Z</cp:lastPrinted>
  <dcterms:created xsi:type="dcterms:W3CDTF">2014-04-10T08:32:39Z</dcterms:created>
  <dcterms:modified xsi:type="dcterms:W3CDTF">2018-08-04T09:00:35Z</dcterms:modified>
  <cp:category/>
  <cp:version/>
  <cp:contentType/>
  <cp:contentStatus/>
</cp:coreProperties>
</file>